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rlabarilla/Desktop/"/>
    </mc:Choice>
  </mc:AlternateContent>
  <xr:revisionPtr revIDLastSave="0" documentId="8_{5D68BC7D-A5A9-934A-8FAB-89EB8A6ED3E8}" xr6:coauthVersionLast="45" xr6:coauthVersionMax="45" xr10:uidLastSave="{00000000-0000-0000-0000-000000000000}"/>
  <bookViews>
    <workbookView xWindow="0" yWindow="460" windowWidth="28800" windowHeight="15840" xr2:uid="{00000000-000D-0000-FFFF-FFFF00000000}"/>
  </bookViews>
  <sheets>
    <sheet name="Retail Order Form" sheetId="1" r:id="rId1"/>
  </sheets>
  <definedNames>
    <definedName name="_xlnm.Print_Area" localSheetId="0">'Retail Order Form'!$A$1:$H$139</definedName>
    <definedName name="_xlnm.Print_Titles" localSheetId="0">'Retail Order Form'!$1:$6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G57" i="1" l="1"/>
  <c r="G56" i="1"/>
  <c r="G37" i="1"/>
  <c r="G53" i="1" l="1"/>
  <c r="G114" i="1" l="1"/>
  <c r="G116" i="1" l="1"/>
  <c r="G101" i="1" l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5" i="1"/>
  <c r="G117" i="1"/>
  <c r="G118" i="1"/>
  <c r="G119" i="1"/>
  <c r="G120" i="1"/>
  <c r="G121" i="1"/>
  <c r="G100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61" i="1"/>
  <c r="G24" i="1"/>
  <c r="G25" i="1"/>
  <c r="G27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4" i="1"/>
  <c r="G55" i="1"/>
  <c r="G124" i="1" l="1"/>
  <c r="G127" i="1" s="1"/>
</calcChain>
</file>

<file path=xl/sharedStrings.xml><?xml version="1.0" encoding="utf-8"?>
<sst xmlns="http://schemas.openxmlformats.org/spreadsheetml/2006/main" count="316" uniqueCount="237">
  <si>
    <r>
      <rPr>
        <sz val="10"/>
        <color rgb="FF231F20"/>
        <rFont val="Arial"/>
        <family val="2"/>
      </rPr>
      <t>Gentle Antioxidant Cleanser</t>
    </r>
  </si>
  <si>
    <r>
      <rPr>
        <sz val="10"/>
        <color rgb="FF231F20"/>
        <rFont val="Arial"/>
        <family val="2"/>
      </rPr>
      <t>100ml</t>
    </r>
  </si>
  <si>
    <r>
      <rPr>
        <sz val="10"/>
        <color rgb="FF231F20"/>
        <rFont val="Arial"/>
        <family val="2"/>
      </rPr>
      <t>Corrective Cleanser &amp; Peel</t>
    </r>
  </si>
  <si>
    <r>
      <rPr>
        <sz val="10"/>
        <color rgb="FF231F20"/>
        <rFont val="Arial"/>
        <family val="2"/>
      </rPr>
      <t>Exfoliating Cleanser</t>
    </r>
  </si>
  <si>
    <r>
      <rPr>
        <sz val="10"/>
        <color rgb="FF231F20"/>
        <rFont val="Arial"/>
        <family val="2"/>
      </rPr>
      <t>Micellar Treatment Gel</t>
    </r>
  </si>
  <si>
    <r>
      <rPr>
        <sz val="10"/>
        <color rgb="FF231F20"/>
        <rFont val="Arial"/>
        <family val="2"/>
      </rPr>
      <t>130ml</t>
    </r>
  </si>
  <si>
    <r>
      <rPr>
        <sz val="10"/>
        <color rgb="FF231F20"/>
        <rFont val="Arial"/>
        <family val="2"/>
      </rPr>
      <t>3 in 1 Fruit Peel Mask</t>
    </r>
  </si>
  <si>
    <r>
      <rPr>
        <sz val="10"/>
        <color rgb="FF231F20"/>
        <rFont val="Arial"/>
        <family val="2"/>
      </rPr>
      <t>50ml</t>
    </r>
  </si>
  <si>
    <r>
      <rPr>
        <sz val="10"/>
        <color rgb="FF231F20"/>
        <rFont val="Arial"/>
        <family val="2"/>
      </rPr>
      <t>15g</t>
    </r>
  </si>
  <si>
    <r>
      <rPr>
        <sz val="10"/>
        <color rgb="FF231F20"/>
        <rFont val="Arial"/>
        <family val="2"/>
      </rPr>
      <t>Pure Age Defiance Serum</t>
    </r>
  </si>
  <si>
    <r>
      <rPr>
        <sz val="10"/>
        <color rgb="FF231F20"/>
        <rFont val="Arial"/>
        <family val="2"/>
      </rPr>
      <t>30ml</t>
    </r>
  </si>
  <si>
    <r>
      <rPr>
        <sz val="10"/>
        <color rgb="FF231F20"/>
        <rFont val="Arial"/>
        <family val="2"/>
      </rPr>
      <t>Repair Serum</t>
    </r>
  </si>
  <si>
    <r>
      <rPr>
        <sz val="10"/>
        <color rgb="FF231F20"/>
        <rFont val="Arial"/>
        <family val="2"/>
      </rPr>
      <t>Potent Retinol Serum</t>
    </r>
  </si>
  <si>
    <r>
      <rPr>
        <sz val="10"/>
        <color rgb="FF231F20"/>
        <rFont val="Arial"/>
        <family val="2"/>
      </rPr>
      <t>Retinol Concentrate</t>
    </r>
  </si>
  <si>
    <r>
      <rPr>
        <sz val="10"/>
        <color rgb="FF231F20"/>
        <rFont val="Arial"/>
        <family val="2"/>
      </rPr>
      <t>Potent Clearing Serum</t>
    </r>
  </si>
  <si>
    <r>
      <rPr>
        <sz val="10"/>
        <color rgb="FF231F20"/>
        <rFont val="Arial"/>
        <family val="2"/>
      </rPr>
      <t>Eye Correct</t>
    </r>
  </si>
  <si>
    <r>
      <rPr>
        <sz val="10"/>
        <color rgb="FF231F20"/>
        <rFont val="Arial"/>
        <family val="2"/>
      </rPr>
      <t>15ml</t>
    </r>
  </si>
  <si>
    <r>
      <rPr>
        <sz val="10"/>
        <color rgb="FF231F20"/>
        <rFont val="Arial"/>
        <family val="2"/>
      </rPr>
      <t>Eye Fusion</t>
    </r>
  </si>
  <si>
    <r>
      <rPr>
        <sz val="10"/>
        <color rgb="FF231F20"/>
        <rFont val="Arial"/>
        <family val="2"/>
      </rPr>
      <t>16ml</t>
    </r>
  </si>
  <si>
    <r>
      <rPr>
        <sz val="10"/>
        <color rgb="FF231F20"/>
        <rFont val="Arial"/>
        <family val="2"/>
      </rPr>
      <t>20g</t>
    </r>
  </si>
  <si>
    <r>
      <rPr>
        <sz val="10"/>
        <color rgb="FF231F20"/>
        <rFont val="Arial"/>
        <family val="2"/>
      </rPr>
      <t>Immortal Cream</t>
    </r>
  </si>
  <si>
    <r>
      <rPr>
        <sz val="10"/>
        <color rgb="FF231F20"/>
        <rFont val="Arial"/>
        <family val="2"/>
      </rPr>
      <t>50g</t>
    </r>
  </si>
  <si>
    <r>
      <rPr>
        <sz val="10"/>
        <color rgb="FF231F20"/>
        <rFont val="Arial"/>
        <family val="2"/>
      </rPr>
      <t>Recovery Cream</t>
    </r>
  </si>
  <si>
    <r>
      <rPr>
        <sz val="10"/>
        <color rgb="FF231F20"/>
        <rFont val="Arial"/>
        <family val="2"/>
      </rPr>
      <t>Rebalancing Cream</t>
    </r>
  </si>
  <si>
    <r>
      <rPr>
        <sz val="10"/>
        <color rgb="FF231F20"/>
        <rFont val="Arial"/>
        <family val="2"/>
      </rPr>
      <t>Comfort Cream</t>
    </r>
  </si>
  <si>
    <r>
      <rPr>
        <sz val="10"/>
        <color rgb="FF231F20"/>
        <rFont val="Arial"/>
        <family val="2"/>
      </rPr>
      <t>Hydra Plus Sleep-In Mask</t>
    </r>
  </si>
  <si>
    <r>
      <rPr>
        <sz val="10"/>
        <color rgb="FF231F20"/>
        <rFont val="Arial"/>
        <family val="2"/>
      </rPr>
      <t>75ml</t>
    </r>
  </si>
  <si>
    <r>
      <rPr>
        <sz val="10"/>
        <color rgb="FF231F20"/>
        <rFont val="Arial"/>
        <family val="2"/>
      </rPr>
      <t>EGF Booster</t>
    </r>
  </si>
  <si>
    <r>
      <rPr>
        <sz val="10"/>
        <color rgb="FF231F20"/>
        <rFont val="Arial"/>
        <family val="2"/>
      </rPr>
      <t>Concentrated Brightening Serum</t>
    </r>
  </si>
  <si>
    <r>
      <rPr>
        <sz val="10"/>
        <color rgb="FF231F20"/>
        <rFont val="Arial"/>
        <family val="2"/>
      </rPr>
      <t>75g</t>
    </r>
  </si>
  <si>
    <r>
      <rPr>
        <sz val="10"/>
        <color rgb="FF231F20"/>
        <rFont val="Arial"/>
        <family val="2"/>
      </rPr>
      <t>Medi-Soothe</t>
    </r>
  </si>
  <si>
    <r>
      <rPr>
        <sz val="10"/>
        <color rgb="FF231F20"/>
        <rFont val="Arial"/>
        <family val="2"/>
      </rPr>
      <t>200ml</t>
    </r>
  </si>
  <si>
    <r>
      <rPr>
        <sz val="10"/>
        <color rgb="FF231F20"/>
        <rFont val="Arial"/>
        <family val="2"/>
      </rPr>
      <t>Medi-Soothe Travel Size</t>
    </r>
  </si>
  <si>
    <t>QTY</t>
  </si>
  <si>
    <t>SIZE</t>
  </si>
  <si>
    <t>DESCRIPTION</t>
  </si>
  <si>
    <t>A gentle daily facial cleanser suitable to all skin types</t>
  </si>
  <si>
    <t>For oily, congested, problematic skins (not for sensitive skins)</t>
  </si>
  <si>
    <t>Protects &amp; cleanses the skin without water</t>
  </si>
  <si>
    <t>Protects skin from free radical damage</t>
  </si>
  <si>
    <t>For dehydrated, dry and ageing skins</t>
  </si>
  <si>
    <t>For all skins concerned with aging</t>
  </si>
  <si>
    <t xml:space="preserve"> For all skins looking for wrinkle free, youthful eyes</t>
  </si>
  <si>
    <t>0.5% Pure Retinol- For 1st time Vit A users</t>
  </si>
  <si>
    <t>For weakend, irritated, red, reactive skins</t>
  </si>
  <si>
    <t xml:space="preserve"> For most skin types. Not suitable for red, inflamed skins</t>
  </si>
  <si>
    <t>For assisting line &amp; wrinkle relaxation, age prevention, hydration</t>
  </si>
  <si>
    <t>Assisting weakened, reactive skins looking for youth and radiance</t>
  </si>
  <si>
    <t>Assisting problematic, breakouts, oil imbalance and congestion</t>
  </si>
  <si>
    <t>Provides you with superior hydration whilst you sleep</t>
  </si>
  <si>
    <t>For all skins looking for skin health &amp; skin youth</t>
  </si>
  <si>
    <t>Suitable for all skin types. SPF 30+</t>
  </si>
  <si>
    <t>Suitable for all skin types. SPF 30+ (Tinted)</t>
  </si>
  <si>
    <t>O-Biotics 3D Hylaronic Serum</t>
  </si>
  <si>
    <t>30ml</t>
  </si>
  <si>
    <t>O-Biotics Multi-Functional Peel</t>
  </si>
  <si>
    <t>Liquid exfoliator to assist with hydration &amp; purifies the skin</t>
  </si>
  <si>
    <t>O-Biotics Retinoic Oil</t>
  </si>
  <si>
    <t>Direct acting retinoid assisting with skin health across all ages</t>
  </si>
  <si>
    <t>Calms and soothes the skin from irritation</t>
  </si>
  <si>
    <t>Available in Ivory, Nude, True Natural, Suede, Amber, Spice, Bronze</t>
  </si>
  <si>
    <t>ULTRACEUTICALS</t>
  </si>
  <si>
    <t>O COSMEDICS</t>
  </si>
  <si>
    <t>Balancing Gel Cleanser</t>
  </si>
  <si>
    <t>200ml</t>
  </si>
  <si>
    <t>Normal to oily skin</t>
  </si>
  <si>
    <t>Hydrating Milk Cleanser</t>
  </si>
  <si>
    <t xml:space="preserve">Normal to dry skin </t>
  </si>
  <si>
    <t>Brightening Foaming Cleanser</t>
  </si>
  <si>
    <t>150ml</t>
  </si>
  <si>
    <t>Gentle Exfoliating Cleanser</t>
  </si>
  <si>
    <t>All skin types concerned with congestion</t>
  </si>
  <si>
    <t>Clear Foaming Cleanser</t>
  </si>
  <si>
    <t>Cleanses the skin to prevent clogged pores and dirt</t>
  </si>
  <si>
    <t>Eye Makeup Remover</t>
  </si>
  <si>
    <t>130ml</t>
  </si>
  <si>
    <t>All skin types including sensitive</t>
  </si>
  <si>
    <t>B2 Micellar Solution</t>
  </si>
  <si>
    <t>Removes dirt, excess sebum and make-up</t>
  </si>
  <si>
    <t>Dual-Microfoliant</t>
  </si>
  <si>
    <t>75ml</t>
  </si>
  <si>
    <t>Exfoliator containing Pure Vit C micro-fibres</t>
  </si>
  <si>
    <t>Balancing Skin Mist</t>
  </si>
  <si>
    <t>100ml</t>
  </si>
  <si>
    <t>Clarifies and refreshes dehydrated and stressed skin</t>
  </si>
  <si>
    <t>A Perfecting Eye Cream</t>
  </si>
  <si>
    <t>15ml</t>
  </si>
  <si>
    <t xml:space="preserve">For fine lines &amp; wrinkles </t>
  </si>
  <si>
    <t>C Firming Eye Cream</t>
  </si>
  <si>
    <t>Moisturiser Eye Cream</t>
  </si>
  <si>
    <t>A Perfecting Serum Mild</t>
  </si>
  <si>
    <t>0.2% of Pure Retinol</t>
  </si>
  <si>
    <t xml:space="preserve">A Perfecting Serum </t>
  </si>
  <si>
    <t>0.4% of Pure Retinol</t>
  </si>
  <si>
    <t>A Perfecting Serum Concentrate</t>
  </si>
  <si>
    <t>0.6% of Pure Retinol</t>
  </si>
  <si>
    <t>C10+ Firming Serum</t>
  </si>
  <si>
    <t>For visibly firmer, younger looking skin. 10% Vit C</t>
  </si>
  <si>
    <t>C23+ Firming Concentrate</t>
  </si>
  <si>
    <t>Improves skin resilience and firmness. 23% Vit C</t>
  </si>
  <si>
    <t>Even Skintone Smoothing Serum Mild</t>
  </si>
  <si>
    <t>Exfoliates, clarifies and refines the surface of the skin</t>
  </si>
  <si>
    <t xml:space="preserve">Even Skintone Smoothing Serum </t>
  </si>
  <si>
    <t>Must be used once the Mild has been used</t>
  </si>
  <si>
    <t>Even Skintone Smoothing Serum Concentrate</t>
  </si>
  <si>
    <t>Must be used once the medium range has been used</t>
  </si>
  <si>
    <t xml:space="preserve">Smoothing Pore Refiner </t>
  </si>
  <si>
    <t>50ml</t>
  </si>
  <si>
    <t>Improves the appearance of pores and skin texture</t>
  </si>
  <si>
    <t>Brightens the appearance of dull, lifeless &amp; fatigued skin</t>
  </si>
  <si>
    <t>Brightening Serum</t>
  </si>
  <si>
    <t>B2 Hydrating Serum</t>
  </si>
  <si>
    <t>Replenishing Mask</t>
  </si>
  <si>
    <t>Clear Treatment Lotion</t>
  </si>
  <si>
    <t>Clear Purifying Mask</t>
  </si>
  <si>
    <t>Clear Spot Treatment</t>
  </si>
  <si>
    <t>10ml</t>
  </si>
  <si>
    <t>Moisturiser Cream</t>
  </si>
  <si>
    <t>Rich Moisturiser Cream</t>
  </si>
  <si>
    <t>Hydrating Lotion</t>
  </si>
  <si>
    <t>Hydrates and provides free-shining finish</t>
  </si>
  <si>
    <t>Soothes sensitive, redness-prone skin</t>
  </si>
  <si>
    <t>Protective Daily Moisturiser SPF30 Mattifying</t>
  </si>
  <si>
    <t xml:space="preserve">Normal to Dry skin </t>
  </si>
  <si>
    <t>Protective Daily Moisturiser SPF30 Sheer Tint</t>
  </si>
  <si>
    <t>All skin types</t>
  </si>
  <si>
    <t xml:space="preserve">Protective Antioxidant Complex </t>
  </si>
  <si>
    <t>GERMAINE DE CAPPUCCINI</t>
  </si>
  <si>
    <t>Excel Therapy O2 Cleansing Milk</t>
  </si>
  <si>
    <t>Combats the first signs of ageing &amp; improves skin function</t>
  </si>
  <si>
    <t>Excel Therapy O2 Toning Lotion</t>
  </si>
  <si>
    <t>Pollution Defence Eye-Contour Cream</t>
  </si>
  <si>
    <t>Light texture for normal to combination skins</t>
  </si>
  <si>
    <t>Hydracure Cream Normal to Dry Skin</t>
  </si>
  <si>
    <t>Provides immediate &amp; intense hydration to last</t>
  </si>
  <si>
    <t>Hydracure Cream Very Dry Skin</t>
  </si>
  <si>
    <t>Extra rich to provide immediate &amp; long lasting relief</t>
  </si>
  <si>
    <t>Hydracure Hylaronic Force Serum</t>
  </si>
  <si>
    <t>Provides intense &amp; lasting rehydration</t>
  </si>
  <si>
    <t>Timexpert Rides Eye Duo (Night &amp; Day)</t>
  </si>
  <si>
    <t>2x10ml</t>
  </si>
  <si>
    <t>Day emulsion for lines/wrinkles. Night gel for puffiness</t>
  </si>
  <si>
    <t>Timexpert Rides Correction Cream Light</t>
  </si>
  <si>
    <t>Minimises expression lines &amp; wrinkles</t>
  </si>
  <si>
    <t>Timexpert Rides Night Success Sleep Mask</t>
  </si>
  <si>
    <t>Vitamin-enriched gel masks that corrects signs of fatigue</t>
  </si>
  <si>
    <t>Timexpert X.CEL Youthfulness Recreation Cream</t>
  </si>
  <si>
    <t>Hydrates firms and repairs deep wrinkles</t>
  </si>
  <si>
    <t>Timexpert X.CEL Retinage Filler Serum (Retinol)</t>
  </si>
  <si>
    <t>Works on the deeper layers of skin to reduce deep wrinkles</t>
  </si>
  <si>
    <t>Timexpert C+ A.G.E Multi-Correction Cream</t>
  </si>
  <si>
    <t>Provides firmnes, improves luminosity &amp; hydration</t>
  </si>
  <si>
    <t>Timexpert C+  Pure C Essence Facial Serum</t>
  </si>
  <si>
    <t>12x3ml</t>
  </si>
  <si>
    <t>4 separate vitals to repair luminosity &amp; even skin</t>
  </si>
  <si>
    <t>Flash C Radiance Mask</t>
  </si>
  <si>
    <t>1 unit</t>
  </si>
  <si>
    <t>Single sachet for a skin pick-me-up</t>
  </si>
  <si>
    <t>Timexpert Lift (IN) Supreme Definition Cream</t>
  </si>
  <si>
    <t>Stops moisture loss and plumps skin</t>
  </si>
  <si>
    <t>Timexpert Lift (IN) Supreme Definition Eye-Contour</t>
  </si>
  <si>
    <t xml:space="preserve">Increases collagen &amp; elastin synthesis </t>
  </si>
  <si>
    <t>Timexpert SRNS Repair Night Progress Serum</t>
  </si>
  <si>
    <t>Timexpert SRNS Recovery Day Cream</t>
  </si>
  <si>
    <t>Suitable for mature skin to protect cells &amp; free radical damage</t>
  </si>
  <si>
    <t>Timexpert SRNS Night Cream</t>
  </si>
  <si>
    <t>Deeply regenerating night cream</t>
  </si>
  <si>
    <t xml:space="preserve">Stimulates youth proteins to reverse signs of ageing </t>
  </si>
  <si>
    <t>Retail Order Form</t>
  </si>
  <si>
    <t>First Name:</t>
  </si>
  <si>
    <t>Last Name:</t>
  </si>
  <si>
    <t>Contact Number:</t>
  </si>
  <si>
    <t>Email address:</t>
  </si>
  <si>
    <t>Name on card:</t>
  </si>
  <si>
    <t>Card Number:</t>
  </si>
  <si>
    <t>Card Expiry:</t>
  </si>
  <si>
    <t>CVC:</t>
  </si>
  <si>
    <t>Address:</t>
  </si>
  <si>
    <t>Suburb:</t>
  </si>
  <si>
    <t>Postcode:</t>
  </si>
  <si>
    <t>For all skin types looking for hydration, calming and soothing, youth &amp; radiance</t>
  </si>
  <si>
    <t>1% Pure Retinol- Perfect for those using a high strength Vit A</t>
  </si>
  <si>
    <t>For all normal, dehydrated dry, sensitive and damaged skin</t>
  </si>
  <si>
    <t>For all skins looking to brighten uneven skin tone &amp; smooth imperfections</t>
  </si>
  <si>
    <t>Enhance penetration &amp; support skin health and hydration</t>
  </si>
  <si>
    <t>1SKIN Natrual Foundation</t>
  </si>
  <si>
    <t>Hydrates and improves fine lines &amp; wrinkles</t>
  </si>
  <si>
    <t>Minimises the appearance of hyperpigmentation &amp; skin discoloration</t>
  </si>
  <si>
    <t>Restores vital moisture balance &amp; long-lasting hydration</t>
  </si>
  <si>
    <t>Relieves dry, distressed &amp; dehyrated skin</t>
  </si>
  <si>
    <t>Targets congestion &amp; minimises shine</t>
  </si>
  <si>
    <t>Clears congestion &amp; smooths skin</t>
  </si>
  <si>
    <t>Spot treatment helps reduce pimples &amp; redness</t>
  </si>
  <si>
    <t>Helps balance &amp; maintains skins hydration levels</t>
  </si>
  <si>
    <t>Provides immediate &amp; long-term hydration for very dry skins</t>
  </si>
  <si>
    <t>Reduces premature ageing &amp; free radical damage</t>
  </si>
  <si>
    <t>Restores hydration levels to protect against environmental pollutants</t>
  </si>
  <si>
    <t>Multi-vitamins strengthen &amp; rapidly regenerates all skin types</t>
  </si>
  <si>
    <t>Revitalises &amp; illuminates the eye contour</t>
  </si>
  <si>
    <t>409 Magill Rd</t>
  </si>
  <si>
    <t>St Morris</t>
  </si>
  <si>
    <t>5068 SA</t>
  </si>
  <si>
    <t>TOTAL</t>
  </si>
  <si>
    <t>$ inc GST</t>
  </si>
  <si>
    <t>For skin types when applied as a mask</t>
  </si>
  <si>
    <t>Product order total:</t>
  </si>
  <si>
    <t>Total</t>
  </si>
  <si>
    <t>Special offers</t>
  </si>
  <si>
    <t>Alternatively, you can call and provide your credit card details.</t>
  </si>
  <si>
    <t>08 8333 3195</t>
  </si>
  <si>
    <t>Better Than Botox Eye mask</t>
  </si>
  <si>
    <t>Eye masks to reduce the visibility of fine lines &amp; wrink;es</t>
  </si>
  <si>
    <t>At-home micro-needling system</t>
  </si>
  <si>
    <t>Skin Inject Derma-Roller</t>
  </si>
  <si>
    <t>Email this form to: info@cocoonspa.com.au</t>
  </si>
  <si>
    <t>Treats pigmentation &amp; restores uneven skin tone</t>
  </si>
  <si>
    <t>Pure C + BHA</t>
  </si>
  <si>
    <t xml:space="preserve">Protective Daily Moisturiser SPF30 Hydrating  </t>
  </si>
  <si>
    <t>Free delivery available 5km out of CBD or a $15 delivery fee will be charged.</t>
  </si>
  <si>
    <t>Energising Mask</t>
  </si>
  <si>
    <t>Offers intense hydration that sets skincare and makeup</t>
  </si>
  <si>
    <t xml:space="preserve">Spot treatment for breakouts, congestion + ingrown hairs. </t>
  </si>
  <si>
    <r>
      <rPr>
        <sz val="10"/>
        <color rgb="FF231F20"/>
        <rFont val="Arial"/>
        <family val="2"/>
      </rPr>
      <t>B3 Plus</t>
    </r>
    <r>
      <rPr>
        <sz val="10"/>
        <rFont val="Arial"/>
        <family val="2"/>
      </rPr>
      <t xml:space="preserve"> Serum</t>
    </r>
  </si>
  <si>
    <t>Mineral Pro SPF30+</t>
  </si>
  <si>
    <t>Mineral Pro Tinted SPF30+</t>
  </si>
  <si>
    <t>All skin types concerned with hyperpigmentation</t>
  </si>
  <si>
    <t>Improves elasticity, firmness and smooths eye area</t>
  </si>
  <si>
    <t>Timexpert SRNS Progress Eye Serum</t>
  </si>
  <si>
    <t>Timexpert SRNS PRO60+ Cream</t>
  </si>
  <si>
    <t>Red-Action Moisturiser</t>
  </si>
  <si>
    <t>5x satchet</t>
  </si>
  <si>
    <t>Freeze-Dried Bovine eye masks, hydrates and firms</t>
  </si>
  <si>
    <t>O-Sonic Facial Cleansing Device System</t>
  </si>
  <si>
    <t>Facial Cleansing Brush, deep cleanses, exfoliates &amp; improves collagen production</t>
  </si>
  <si>
    <t>O-Biome Hydrating &amp; Setting Spray *NEW*</t>
  </si>
  <si>
    <r>
      <rPr>
        <sz val="10"/>
        <color rgb="FF231F20"/>
        <rFont val="Arial"/>
        <family val="2"/>
      </rPr>
      <t>Youth Activating Oil-Balm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>OUT OF STOCK</t>
    </r>
  </si>
  <si>
    <t xml:space="preserve">No Baggage Collagen Eye Masks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</si>
</sst>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\$0.00"/>
  </numFmts>
  <fonts count="12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231F2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Times New Roman"/>
      <family val="1"/>
    </font>
    <font>
      <sz val="12"/>
      <color rgb="FF000000"/>
      <name val="Montserrat-Regular"/>
    </font>
    <font>
      <b/>
      <sz val="10"/>
      <color rgb="FF000000"/>
      <name val="Arial"/>
      <family val="2"/>
    </font>
    <font>
      <sz val="10"/>
      <color rgb="FF000000"/>
      <name val="Times New Roman"/>
      <charset val="204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939598"/>
      </left>
      <right style="thin">
        <color rgb="FF939598"/>
      </right>
      <top style="thin">
        <color rgb="FF93959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39598"/>
      </left>
      <right/>
      <top/>
      <bottom/>
      <diagonal/>
    </border>
    <border>
      <left/>
      <right style="thin">
        <color rgb="FF93959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58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center" vertical="center" wrapText="1" shrinkToFit="1"/>
    </xf>
    <xf numFmtId="165" fontId="4" fillId="0" borderId="0" xfId="0" applyNumberFormat="1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right" vertical="center" wrapText="1" shrinkToFit="1"/>
    </xf>
    <xf numFmtId="164" fontId="1" fillId="0" borderId="0" xfId="1" applyFont="1" applyFill="1" applyBorder="1" applyAlignment="1">
      <alignment horizontal="left" vertical="center"/>
    </xf>
    <xf numFmtId="164" fontId="6" fillId="0" borderId="2" xfId="1" applyFont="1" applyFill="1" applyBorder="1" applyAlignment="1">
      <alignment horizontal="center" vertical="center" wrapText="1"/>
    </xf>
    <xf numFmtId="164" fontId="1" fillId="0" borderId="2" xfId="1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 wrapText="1"/>
    </xf>
    <xf numFmtId="164" fontId="1" fillId="0" borderId="5" xfId="1" applyFont="1" applyFill="1" applyBorder="1" applyAlignment="1">
      <alignment horizontal="left" vertical="center"/>
    </xf>
    <xf numFmtId="164" fontId="3" fillId="0" borderId="2" xfId="1" applyFont="1" applyFill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9" fontId="1" fillId="0" borderId="0" xfId="2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0" borderId="0" xfId="1" applyFont="1" applyFill="1" applyBorder="1" applyAlignment="1" applyProtection="1">
      <alignment horizontal="left" vertical="center"/>
    </xf>
    <xf numFmtId="164" fontId="6" fillId="0" borderId="2" xfId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>
      <alignment horizontal="center" vertical="center" shrinkToFit="1"/>
    </xf>
    <xf numFmtId="164" fontId="1" fillId="0" borderId="4" xfId="1" applyFont="1" applyFill="1" applyBorder="1" applyAlignment="1" applyProtection="1">
      <alignment horizontal="left" vertical="center" wrapText="1"/>
    </xf>
    <xf numFmtId="164" fontId="1" fillId="0" borderId="2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vertical="center" wrapText="1"/>
    </xf>
    <xf numFmtId="164" fontId="1" fillId="0" borderId="1" xfId="1" applyFont="1" applyFill="1" applyBorder="1" applyAlignment="1" applyProtection="1">
      <alignment horizontal="left" vertical="center" wrapText="1"/>
    </xf>
    <xf numFmtId="164" fontId="4" fillId="0" borderId="0" xfId="1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 shrinkToFi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</cellXfs>
  <cellStyles count="4">
    <cellStyle name="Currency" xfId="1" builtinId="4"/>
    <cellStyle name="Currency 2" xfId="3" xr:uid="{B4DF7823-3F34-484F-8FCB-AD47D48BF567}"/>
    <cellStyle name="Normal" xfId="0" builtinId="0"/>
    <cellStyle name="Per cent" xfId="2" builtinId="5"/>
  </cellStyles>
  <dxfs count="0"/>
  <tableStyles count="0" defaultTableStyle="TableStyleMedium9" defaultPivotStyle="PivotStyleLight16"/>
  <colors>
    <mruColors>
      <color rgb="FFE2D7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12700</xdr:rowOff>
    </xdr:from>
    <xdr:to>
      <xdr:col>1</xdr:col>
      <xdr:colOff>2435808</xdr:colOff>
      <xdr:row>4</xdr:row>
      <xdr:rowOff>139700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97D8F5-4BC3-1A4E-9C79-A1D75FB58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12700"/>
          <a:ext cx="2410408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35"/>
  <sheetViews>
    <sheetView tabSelected="1" topLeftCell="A30" zoomScale="111" zoomScaleNormal="111" zoomScaleSheetLayoutView="145" workbookViewId="0">
      <selection activeCell="B37" sqref="B37"/>
    </sheetView>
  </sheetViews>
  <sheetFormatPr baseColWidth="10" defaultColWidth="9.3984375" defaultRowHeight="13"/>
  <cols>
    <col min="1" max="1" width="4.59765625" style="5" customWidth="1"/>
    <col min="2" max="2" width="48.3984375" style="5" customWidth="1"/>
    <col min="3" max="3" width="11.3984375" style="5" customWidth="1"/>
    <col min="4" max="4" width="63.59765625" style="5" bestFit="1" customWidth="1"/>
    <col min="5" max="5" width="15.3984375" style="27" bestFit="1" customWidth="1"/>
    <col min="6" max="6" width="9.3984375" style="5"/>
    <col min="7" max="7" width="14.19921875" style="27" bestFit="1" customWidth="1"/>
    <col min="8" max="8" width="9.59765625" style="5" bestFit="1" customWidth="1"/>
    <col min="9" max="16384" width="9.3984375" style="5"/>
  </cols>
  <sheetData>
    <row r="2" spans="2:6">
      <c r="B2" s="57"/>
      <c r="C2" s="57"/>
      <c r="D2" s="57"/>
      <c r="E2" s="57"/>
      <c r="F2" s="57"/>
    </row>
    <row r="3" spans="2:6">
      <c r="D3" s="5" t="s">
        <v>199</v>
      </c>
    </row>
    <row r="4" spans="2:6">
      <c r="D4" s="5" t="s">
        <v>200</v>
      </c>
    </row>
    <row r="5" spans="2:6">
      <c r="D5" s="5" t="s">
        <v>201</v>
      </c>
    </row>
    <row r="6" spans="2:6" ht="16">
      <c r="B6" s="22" t="s">
        <v>168</v>
      </c>
      <c r="D6" s="5" t="s">
        <v>209</v>
      </c>
    </row>
    <row r="7" spans="2:6" ht="16">
      <c r="B7" s="22"/>
      <c r="D7" s="37" t="s">
        <v>214</v>
      </c>
    </row>
    <row r="9" spans="2:6">
      <c r="B9" s="23" t="s">
        <v>169</v>
      </c>
      <c r="D9" s="23" t="s">
        <v>173</v>
      </c>
    </row>
    <row r="10" spans="2:6">
      <c r="B10" s="23" t="s">
        <v>170</v>
      </c>
      <c r="D10" s="23" t="s">
        <v>174</v>
      </c>
    </row>
    <row r="11" spans="2:6">
      <c r="B11" s="23" t="s">
        <v>171</v>
      </c>
      <c r="D11" s="23" t="s">
        <v>175</v>
      </c>
    </row>
    <row r="12" spans="2:6">
      <c r="B12" s="23" t="s">
        <v>172</v>
      </c>
      <c r="D12" s="23" t="s">
        <v>176</v>
      </c>
    </row>
    <row r="13" spans="2:6" ht="12.75" customHeight="1">
      <c r="B13" s="23" t="s">
        <v>177</v>
      </c>
    </row>
    <row r="14" spans="2:6" ht="13" customHeight="1">
      <c r="B14" s="23" t="s">
        <v>178</v>
      </c>
      <c r="D14" s="5" t="s">
        <v>208</v>
      </c>
    </row>
    <row r="15" spans="2:6">
      <c r="B15" s="23" t="s">
        <v>179</v>
      </c>
    </row>
    <row r="17" spans="2:7">
      <c r="B17" s="37" t="s">
        <v>207</v>
      </c>
    </row>
    <row r="18" spans="2:7">
      <c r="B18" s="56" t="s">
        <v>218</v>
      </c>
    </row>
    <row r="19" spans="2:7">
      <c r="B19" s="56"/>
    </row>
    <row r="20" spans="2:7">
      <c r="B20" s="16"/>
    </row>
    <row r="21" spans="2:7">
      <c r="D21" s="46"/>
    </row>
    <row r="22" spans="2:7">
      <c r="E22" s="38"/>
    </row>
    <row r="23" spans="2:7" ht="14">
      <c r="B23" s="17" t="s">
        <v>62</v>
      </c>
      <c r="C23" s="18" t="s">
        <v>34</v>
      </c>
      <c r="D23" s="18" t="s">
        <v>35</v>
      </c>
      <c r="E23" s="39" t="s">
        <v>203</v>
      </c>
      <c r="F23" s="18" t="s">
        <v>33</v>
      </c>
      <c r="G23" s="28" t="s">
        <v>202</v>
      </c>
    </row>
    <row r="24" spans="2:7" ht="14">
      <c r="B24" s="6" t="s">
        <v>0</v>
      </c>
      <c r="C24" s="7" t="s">
        <v>1</v>
      </c>
      <c r="D24" s="24" t="s">
        <v>36</v>
      </c>
      <c r="E24" s="40">
        <v>54</v>
      </c>
      <c r="F24" s="11"/>
      <c r="G24" s="29">
        <f t="shared" ref="G24:G31" si="0">E24*F24</f>
        <v>0</v>
      </c>
    </row>
    <row r="25" spans="2:7" ht="14">
      <c r="B25" s="6" t="s">
        <v>2</v>
      </c>
      <c r="C25" s="7" t="s">
        <v>1</v>
      </c>
      <c r="D25" s="24" t="s">
        <v>37</v>
      </c>
      <c r="E25" s="40">
        <v>54</v>
      </c>
      <c r="F25" s="11"/>
      <c r="G25" s="29">
        <f t="shared" si="0"/>
        <v>0</v>
      </c>
    </row>
    <row r="26" spans="2:7" ht="14">
      <c r="B26" s="6" t="s">
        <v>3</v>
      </c>
      <c r="C26" s="7" t="s">
        <v>1</v>
      </c>
      <c r="D26" s="24" t="s">
        <v>45</v>
      </c>
      <c r="E26" s="40">
        <v>64</v>
      </c>
      <c r="F26" s="11"/>
      <c r="G26" s="29">
        <f t="shared" si="0"/>
        <v>0</v>
      </c>
    </row>
    <row r="27" spans="2:7" ht="14">
      <c r="B27" s="6" t="s">
        <v>4</v>
      </c>
      <c r="C27" s="7" t="s">
        <v>5</v>
      </c>
      <c r="D27" s="24" t="s">
        <v>38</v>
      </c>
      <c r="E27" s="40">
        <v>42</v>
      </c>
      <c r="F27" s="11"/>
      <c r="G27" s="29">
        <f t="shared" si="0"/>
        <v>0</v>
      </c>
    </row>
    <row r="28" spans="2:7" ht="14">
      <c r="B28" s="6" t="s">
        <v>6</v>
      </c>
      <c r="C28" s="7" t="s">
        <v>7</v>
      </c>
      <c r="D28" s="24" t="s">
        <v>204</v>
      </c>
      <c r="E28" s="40">
        <v>64</v>
      </c>
      <c r="F28" s="11"/>
      <c r="G28" s="29">
        <f t="shared" si="0"/>
        <v>0</v>
      </c>
    </row>
    <row r="29" spans="2:7" ht="14">
      <c r="B29" s="14" t="s">
        <v>216</v>
      </c>
      <c r="C29" s="7" t="s">
        <v>8</v>
      </c>
      <c r="D29" s="24" t="s">
        <v>39</v>
      </c>
      <c r="E29" s="40">
        <v>64</v>
      </c>
      <c r="F29" s="11"/>
      <c r="G29" s="29">
        <f t="shared" si="0"/>
        <v>0</v>
      </c>
    </row>
    <row r="30" spans="2:7" ht="28">
      <c r="B30" s="6" t="s">
        <v>9</v>
      </c>
      <c r="C30" s="7" t="s">
        <v>10</v>
      </c>
      <c r="D30" s="24" t="s">
        <v>180</v>
      </c>
      <c r="E30" s="40">
        <v>94</v>
      </c>
      <c r="F30" s="11"/>
      <c r="G30" s="29">
        <f t="shared" si="0"/>
        <v>0</v>
      </c>
    </row>
    <row r="31" spans="2:7" ht="14">
      <c r="B31" s="6" t="s">
        <v>11</v>
      </c>
      <c r="C31" s="7" t="s">
        <v>10</v>
      </c>
      <c r="D31" s="24" t="s">
        <v>44</v>
      </c>
      <c r="E31" s="40">
        <v>94</v>
      </c>
      <c r="F31" s="11"/>
      <c r="G31" s="29">
        <f t="shared" si="0"/>
        <v>0</v>
      </c>
    </row>
    <row r="32" spans="2:7" ht="14">
      <c r="B32" s="6" t="s">
        <v>12</v>
      </c>
      <c r="C32" s="7" t="s">
        <v>10</v>
      </c>
      <c r="D32" s="24" t="s">
        <v>43</v>
      </c>
      <c r="E32" s="40">
        <v>94</v>
      </c>
      <c r="F32" s="11"/>
      <c r="G32" s="29">
        <f t="shared" ref="G32:G57" si="1">E32*F32</f>
        <v>0</v>
      </c>
    </row>
    <row r="33" spans="1:7" ht="14">
      <c r="B33" s="6" t="s">
        <v>13</v>
      </c>
      <c r="C33" s="7" t="s">
        <v>10</v>
      </c>
      <c r="D33" s="24" t="s">
        <v>181</v>
      </c>
      <c r="E33" s="40">
        <v>104</v>
      </c>
      <c r="F33" s="11"/>
      <c r="G33" s="29">
        <f t="shared" si="1"/>
        <v>0</v>
      </c>
    </row>
    <row r="34" spans="1:7" ht="14">
      <c r="A34" s="8"/>
      <c r="B34" s="6" t="s">
        <v>14</v>
      </c>
      <c r="C34" s="7" t="s">
        <v>10</v>
      </c>
      <c r="D34" s="24" t="s">
        <v>221</v>
      </c>
      <c r="E34" s="40">
        <v>94</v>
      </c>
      <c r="F34" s="11"/>
      <c r="G34" s="29">
        <f t="shared" si="1"/>
        <v>0</v>
      </c>
    </row>
    <row r="35" spans="1:7" ht="14">
      <c r="A35" s="8"/>
      <c r="B35" s="6" t="s">
        <v>15</v>
      </c>
      <c r="C35" s="7" t="s">
        <v>16</v>
      </c>
      <c r="D35" s="24" t="s">
        <v>42</v>
      </c>
      <c r="E35" s="40">
        <v>94</v>
      </c>
      <c r="F35" s="11"/>
      <c r="G35" s="29">
        <f t="shared" si="1"/>
        <v>0</v>
      </c>
    </row>
    <row r="36" spans="1:7" ht="14">
      <c r="A36" s="8"/>
      <c r="B36" s="6" t="s">
        <v>17</v>
      </c>
      <c r="C36" s="7" t="s">
        <v>18</v>
      </c>
      <c r="D36" s="24" t="s">
        <v>41</v>
      </c>
      <c r="E36" s="40">
        <v>129</v>
      </c>
      <c r="F36" s="11"/>
      <c r="G36" s="29">
        <f t="shared" si="1"/>
        <v>0</v>
      </c>
    </row>
    <row r="37" spans="1:7" ht="14">
      <c r="A37" s="54"/>
      <c r="B37" s="6" t="s">
        <v>236</v>
      </c>
      <c r="C37" s="7" t="s">
        <v>230</v>
      </c>
      <c r="D37" s="24" t="s">
        <v>231</v>
      </c>
      <c r="E37" s="40">
        <v>60</v>
      </c>
      <c r="F37" s="11"/>
      <c r="G37" s="29">
        <f t="shared" si="1"/>
        <v>0</v>
      </c>
    </row>
    <row r="38" spans="1:7" ht="14">
      <c r="A38" s="8"/>
      <c r="B38" s="6" t="s">
        <v>235</v>
      </c>
      <c r="C38" s="7" t="s">
        <v>19</v>
      </c>
      <c r="D38" s="24" t="s">
        <v>40</v>
      </c>
      <c r="E38" s="40">
        <v>81</v>
      </c>
      <c r="F38" s="11"/>
      <c r="G38" s="29">
        <f t="shared" si="1"/>
        <v>0</v>
      </c>
    </row>
    <row r="39" spans="1:7" ht="14">
      <c r="A39" s="8"/>
      <c r="B39" s="6" t="s">
        <v>20</v>
      </c>
      <c r="C39" s="7" t="s">
        <v>21</v>
      </c>
      <c r="D39" s="24" t="s">
        <v>46</v>
      </c>
      <c r="E39" s="40">
        <v>104</v>
      </c>
      <c r="F39" s="11"/>
      <c r="G39" s="29">
        <f t="shared" si="1"/>
        <v>0</v>
      </c>
    </row>
    <row r="40" spans="1:7" ht="28">
      <c r="A40" s="8"/>
      <c r="B40" s="6" t="s">
        <v>22</v>
      </c>
      <c r="C40" s="7" t="s">
        <v>21</v>
      </c>
      <c r="D40" s="24" t="s">
        <v>47</v>
      </c>
      <c r="E40" s="40">
        <v>104</v>
      </c>
      <c r="F40" s="11"/>
      <c r="G40" s="29">
        <f t="shared" si="1"/>
        <v>0</v>
      </c>
    </row>
    <row r="41" spans="1:7" ht="14">
      <c r="A41" s="8"/>
      <c r="B41" s="6" t="s">
        <v>23</v>
      </c>
      <c r="C41" s="7" t="s">
        <v>21</v>
      </c>
      <c r="D41" s="24" t="s">
        <v>48</v>
      </c>
      <c r="E41" s="40">
        <v>84</v>
      </c>
      <c r="F41" s="11"/>
      <c r="G41" s="29">
        <f t="shared" si="1"/>
        <v>0</v>
      </c>
    </row>
    <row r="42" spans="1:7" ht="14">
      <c r="A42" s="8"/>
      <c r="B42" s="6" t="s">
        <v>24</v>
      </c>
      <c r="C42" s="7" t="s">
        <v>21</v>
      </c>
      <c r="D42" s="24" t="s">
        <v>182</v>
      </c>
      <c r="E42" s="40">
        <v>111</v>
      </c>
      <c r="F42" s="11"/>
      <c r="G42" s="29">
        <f t="shared" si="1"/>
        <v>0</v>
      </c>
    </row>
    <row r="43" spans="1:7" ht="14">
      <c r="A43" s="8"/>
      <c r="B43" s="6" t="s">
        <v>25</v>
      </c>
      <c r="C43" s="7" t="s">
        <v>26</v>
      </c>
      <c r="D43" s="24" t="s">
        <v>49</v>
      </c>
      <c r="E43" s="40">
        <v>65</v>
      </c>
      <c r="F43" s="11"/>
      <c r="G43" s="29">
        <f t="shared" si="1"/>
        <v>0</v>
      </c>
    </row>
    <row r="44" spans="1:7" ht="14">
      <c r="A44" s="8"/>
      <c r="B44" s="6" t="s">
        <v>222</v>
      </c>
      <c r="C44" s="7" t="s">
        <v>10</v>
      </c>
      <c r="D44" s="24" t="s">
        <v>215</v>
      </c>
      <c r="E44" s="40">
        <v>121</v>
      </c>
      <c r="F44" s="11"/>
      <c r="G44" s="29">
        <f t="shared" si="1"/>
        <v>0</v>
      </c>
    </row>
    <row r="45" spans="1:7" ht="14">
      <c r="A45" s="8"/>
      <c r="B45" s="6" t="s">
        <v>27</v>
      </c>
      <c r="C45" s="7" t="s">
        <v>10</v>
      </c>
      <c r="D45" s="24" t="s">
        <v>50</v>
      </c>
      <c r="E45" s="40">
        <v>129</v>
      </c>
      <c r="F45" s="11"/>
      <c r="G45" s="29">
        <f t="shared" si="1"/>
        <v>0</v>
      </c>
    </row>
    <row r="46" spans="1:7" ht="28">
      <c r="A46" s="8"/>
      <c r="B46" s="6" t="s">
        <v>28</v>
      </c>
      <c r="C46" s="7" t="s">
        <v>10</v>
      </c>
      <c r="D46" s="24" t="s">
        <v>183</v>
      </c>
      <c r="E46" s="40">
        <v>104</v>
      </c>
      <c r="F46" s="11"/>
      <c r="G46" s="29">
        <f t="shared" si="1"/>
        <v>0</v>
      </c>
    </row>
    <row r="47" spans="1:7" ht="14">
      <c r="A47" s="8"/>
      <c r="B47" s="14" t="s">
        <v>223</v>
      </c>
      <c r="C47" s="7" t="s">
        <v>29</v>
      </c>
      <c r="D47" s="24" t="s">
        <v>51</v>
      </c>
      <c r="E47" s="40">
        <v>49</v>
      </c>
      <c r="F47" s="11"/>
      <c r="G47" s="29">
        <f t="shared" si="1"/>
        <v>0</v>
      </c>
    </row>
    <row r="48" spans="1:7" ht="14">
      <c r="A48" s="16"/>
      <c r="B48" s="14" t="s">
        <v>224</v>
      </c>
      <c r="C48" s="7" t="s">
        <v>29</v>
      </c>
      <c r="D48" s="24" t="s">
        <v>52</v>
      </c>
      <c r="E48" s="40">
        <v>49</v>
      </c>
      <c r="F48" s="11"/>
      <c r="G48" s="29">
        <f t="shared" si="1"/>
        <v>0</v>
      </c>
    </row>
    <row r="49" spans="1:7" ht="14">
      <c r="A49" s="16"/>
      <c r="B49" s="6" t="s">
        <v>30</v>
      </c>
      <c r="C49" s="7" t="s">
        <v>31</v>
      </c>
      <c r="D49" s="24" t="s">
        <v>59</v>
      </c>
      <c r="E49" s="40">
        <v>59.9</v>
      </c>
      <c r="F49" s="11"/>
      <c r="G49" s="29">
        <f t="shared" si="1"/>
        <v>0</v>
      </c>
    </row>
    <row r="50" spans="1:7" ht="14">
      <c r="A50" s="16"/>
      <c r="B50" s="6" t="s">
        <v>32</v>
      </c>
      <c r="C50" s="7" t="s">
        <v>10</v>
      </c>
      <c r="D50" s="24" t="s">
        <v>59</v>
      </c>
      <c r="E50" s="40">
        <v>12.99</v>
      </c>
      <c r="F50" s="11"/>
      <c r="G50" s="29">
        <f t="shared" si="1"/>
        <v>0</v>
      </c>
    </row>
    <row r="51" spans="1:7" ht="14">
      <c r="A51" s="16"/>
      <c r="B51" s="6" t="s">
        <v>53</v>
      </c>
      <c r="C51" s="7" t="s">
        <v>54</v>
      </c>
      <c r="D51" s="24" t="s">
        <v>184</v>
      </c>
      <c r="E51" s="40">
        <v>84</v>
      </c>
      <c r="F51" s="11"/>
      <c r="G51" s="29">
        <f t="shared" si="1"/>
        <v>0</v>
      </c>
    </row>
    <row r="52" spans="1:7" ht="14">
      <c r="A52" s="16"/>
      <c r="B52" s="6" t="s">
        <v>55</v>
      </c>
      <c r="C52" s="7" t="s">
        <v>54</v>
      </c>
      <c r="D52" s="24" t="s">
        <v>56</v>
      </c>
      <c r="E52" s="40">
        <v>65</v>
      </c>
      <c r="F52" s="11"/>
      <c r="G52" s="29">
        <f t="shared" si="1"/>
        <v>0</v>
      </c>
    </row>
    <row r="53" spans="1:7" ht="14" customHeight="1">
      <c r="A53" s="53"/>
      <c r="B53" s="6" t="s">
        <v>57</v>
      </c>
      <c r="C53" s="7" t="s">
        <v>54</v>
      </c>
      <c r="D53" s="24" t="s">
        <v>58</v>
      </c>
      <c r="E53" s="40">
        <v>129</v>
      </c>
      <c r="F53" s="11"/>
      <c r="G53" s="29">
        <f t="shared" si="1"/>
        <v>0</v>
      </c>
    </row>
    <row r="54" spans="1:7" ht="14" customHeight="1">
      <c r="A54" s="16"/>
      <c r="B54" s="6" t="s">
        <v>234</v>
      </c>
      <c r="C54" s="7" t="s">
        <v>107</v>
      </c>
      <c r="D54" s="24" t="s">
        <v>220</v>
      </c>
      <c r="E54" s="40">
        <v>55</v>
      </c>
      <c r="F54" s="11"/>
      <c r="G54" s="29">
        <f t="shared" si="1"/>
        <v>0</v>
      </c>
    </row>
    <row r="55" spans="1:7" ht="28">
      <c r="A55" s="16"/>
      <c r="B55" s="6" t="s">
        <v>185</v>
      </c>
      <c r="C55" s="7" t="s">
        <v>54</v>
      </c>
      <c r="D55" s="24" t="s">
        <v>60</v>
      </c>
      <c r="E55" s="40">
        <v>59</v>
      </c>
      <c r="F55" s="11"/>
      <c r="G55" s="29">
        <f t="shared" si="1"/>
        <v>0</v>
      </c>
    </row>
    <row r="56" spans="1:7" ht="28">
      <c r="A56" s="54"/>
      <c r="B56" s="6" t="s">
        <v>232</v>
      </c>
      <c r="C56" s="7" t="s">
        <v>156</v>
      </c>
      <c r="D56" s="24" t="s">
        <v>233</v>
      </c>
      <c r="E56" s="40">
        <v>99</v>
      </c>
      <c r="F56" s="11"/>
      <c r="G56" s="29">
        <f t="shared" si="1"/>
        <v>0</v>
      </c>
    </row>
    <row r="57" spans="1:7" ht="14">
      <c r="A57" s="54"/>
      <c r="B57" s="6" t="s">
        <v>213</v>
      </c>
      <c r="C57" s="7" t="s">
        <v>156</v>
      </c>
      <c r="D57" s="24" t="s">
        <v>212</v>
      </c>
      <c r="E57" s="40">
        <v>79.95</v>
      </c>
      <c r="F57" s="11"/>
      <c r="G57" s="29">
        <f t="shared" si="1"/>
        <v>0</v>
      </c>
    </row>
    <row r="58" spans="1:7">
      <c r="A58" s="54"/>
      <c r="B58" s="55"/>
      <c r="C58" s="9"/>
      <c r="D58" s="25"/>
      <c r="E58" s="45"/>
      <c r="F58" s="12"/>
      <c r="G58" s="33"/>
    </row>
    <row r="59" spans="1:7">
      <c r="A59" s="16"/>
      <c r="B59" s="16"/>
      <c r="C59" s="16"/>
      <c r="D59" s="16"/>
      <c r="E59" s="41"/>
    </row>
    <row r="60" spans="1:7" ht="14">
      <c r="A60" s="16"/>
      <c r="B60" s="3" t="s">
        <v>61</v>
      </c>
      <c r="C60" s="4" t="s">
        <v>34</v>
      </c>
      <c r="D60" s="4" t="s">
        <v>35</v>
      </c>
      <c r="E60" s="39" t="s">
        <v>203</v>
      </c>
      <c r="F60" s="4" t="s">
        <v>33</v>
      </c>
      <c r="G60" s="30" t="s">
        <v>202</v>
      </c>
    </row>
    <row r="61" spans="1:7" ht="14">
      <c r="A61" s="16"/>
      <c r="B61" s="6" t="s">
        <v>63</v>
      </c>
      <c r="C61" s="7" t="s">
        <v>64</v>
      </c>
      <c r="D61" s="24" t="s">
        <v>65</v>
      </c>
      <c r="E61" s="40">
        <v>59</v>
      </c>
      <c r="F61" s="11"/>
      <c r="G61" s="29">
        <f>E61*F61</f>
        <v>0</v>
      </c>
    </row>
    <row r="62" spans="1:7" ht="14">
      <c r="A62" s="16"/>
      <c r="B62" s="6" t="s">
        <v>66</v>
      </c>
      <c r="C62" s="7" t="s">
        <v>64</v>
      </c>
      <c r="D62" s="24" t="s">
        <v>67</v>
      </c>
      <c r="E62" s="40">
        <v>66</v>
      </c>
      <c r="F62" s="11"/>
      <c r="G62" s="29">
        <f t="shared" ref="G62:G96" si="2">E62*F62</f>
        <v>0</v>
      </c>
    </row>
    <row r="63" spans="1:7" ht="14">
      <c r="A63" s="16"/>
      <c r="B63" s="6" t="s">
        <v>68</v>
      </c>
      <c r="C63" s="7" t="s">
        <v>69</v>
      </c>
      <c r="D63" s="24" t="s">
        <v>225</v>
      </c>
      <c r="E63" s="40">
        <v>69</v>
      </c>
      <c r="F63" s="11"/>
      <c r="G63" s="29">
        <f t="shared" si="2"/>
        <v>0</v>
      </c>
    </row>
    <row r="64" spans="1:7" ht="14">
      <c r="A64" s="16"/>
      <c r="B64" s="6" t="s">
        <v>70</v>
      </c>
      <c r="C64" s="7" t="s">
        <v>64</v>
      </c>
      <c r="D64" s="24" t="s">
        <v>71</v>
      </c>
      <c r="E64" s="40">
        <v>66</v>
      </c>
      <c r="F64" s="11"/>
      <c r="G64" s="29">
        <f t="shared" si="2"/>
        <v>0</v>
      </c>
    </row>
    <row r="65" spans="1:7" ht="14">
      <c r="A65" s="16"/>
      <c r="B65" s="6" t="s">
        <v>72</v>
      </c>
      <c r="C65" s="7" t="s">
        <v>69</v>
      </c>
      <c r="D65" s="24" t="s">
        <v>73</v>
      </c>
      <c r="E65" s="40">
        <v>59</v>
      </c>
      <c r="F65" s="11"/>
      <c r="G65" s="29">
        <f t="shared" si="2"/>
        <v>0</v>
      </c>
    </row>
    <row r="66" spans="1:7" ht="14">
      <c r="A66" s="16"/>
      <c r="B66" s="6" t="s">
        <v>74</v>
      </c>
      <c r="C66" s="7" t="s">
        <v>75</v>
      </c>
      <c r="D66" s="24" t="s">
        <v>76</v>
      </c>
      <c r="E66" s="40">
        <v>41</v>
      </c>
      <c r="F66" s="11"/>
      <c r="G66" s="29">
        <f t="shared" si="2"/>
        <v>0</v>
      </c>
    </row>
    <row r="67" spans="1:7" ht="14">
      <c r="A67" s="16"/>
      <c r="B67" s="6" t="s">
        <v>77</v>
      </c>
      <c r="C67" s="7" t="s">
        <v>75</v>
      </c>
      <c r="D67" s="24" t="s">
        <v>78</v>
      </c>
      <c r="E67" s="40">
        <v>41</v>
      </c>
      <c r="F67" s="11"/>
      <c r="G67" s="29">
        <f t="shared" si="2"/>
        <v>0</v>
      </c>
    </row>
    <row r="68" spans="1:7" ht="14">
      <c r="A68" s="16"/>
      <c r="B68" s="6" t="s">
        <v>79</v>
      </c>
      <c r="C68" s="7" t="s">
        <v>80</v>
      </c>
      <c r="D68" s="24" t="s">
        <v>81</v>
      </c>
      <c r="E68" s="40">
        <v>83</v>
      </c>
      <c r="F68" s="11"/>
      <c r="G68" s="29">
        <f t="shared" si="2"/>
        <v>0</v>
      </c>
    </row>
    <row r="69" spans="1:7" ht="14">
      <c r="A69" s="47"/>
      <c r="B69" s="6" t="s">
        <v>82</v>
      </c>
      <c r="C69" s="7" t="s">
        <v>83</v>
      </c>
      <c r="D69" s="24" t="s">
        <v>84</v>
      </c>
      <c r="E69" s="40">
        <v>44</v>
      </c>
      <c r="F69" s="11"/>
      <c r="G69" s="29">
        <f t="shared" si="2"/>
        <v>0</v>
      </c>
    </row>
    <row r="70" spans="1:7" ht="14">
      <c r="A70" s="15"/>
      <c r="B70" s="6" t="s">
        <v>85</v>
      </c>
      <c r="C70" s="7" t="s">
        <v>86</v>
      </c>
      <c r="D70" s="24" t="s">
        <v>87</v>
      </c>
      <c r="E70" s="40">
        <v>110</v>
      </c>
      <c r="F70" s="11"/>
      <c r="G70" s="29">
        <f t="shared" si="2"/>
        <v>0</v>
      </c>
    </row>
    <row r="71" spans="1:7" ht="14">
      <c r="A71" s="16"/>
      <c r="B71" s="6" t="s">
        <v>88</v>
      </c>
      <c r="C71" s="7" t="s">
        <v>86</v>
      </c>
      <c r="D71" s="24" t="s">
        <v>226</v>
      </c>
      <c r="E71" s="40">
        <v>110</v>
      </c>
      <c r="F71" s="11"/>
      <c r="G71" s="29">
        <f t="shared" si="2"/>
        <v>0</v>
      </c>
    </row>
    <row r="72" spans="1:7" ht="14">
      <c r="A72" s="16"/>
      <c r="B72" s="6" t="s">
        <v>89</v>
      </c>
      <c r="C72" s="7" t="s">
        <v>86</v>
      </c>
      <c r="D72" s="24" t="s">
        <v>186</v>
      </c>
      <c r="E72" s="40">
        <v>59</v>
      </c>
      <c r="F72" s="11"/>
      <c r="G72" s="29">
        <f t="shared" si="2"/>
        <v>0</v>
      </c>
    </row>
    <row r="73" spans="1:7" ht="14">
      <c r="A73" s="16"/>
      <c r="B73" s="6" t="s">
        <v>90</v>
      </c>
      <c r="C73" s="7" t="s">
        <v>54</v>
      </c>
      <c r="D73" s="24" t="s">
        <v>91</v>
      </c>
      <c r="E73" s="40">
        <v>118</v>
      </c>
      <c r="F73" s="11"/>
      <c r="G73" s="29">
        <f t="shared" si="2"/>
        <v>0</v>
      </c>
    </row>
    <row r="74" spans="1:7" ht="14">
      <c r="A74" s="16"/>
      <c r="B74" s="1" t="s">
        <v>92</v>
      </c>
      <c r="C74" s="7" t="s">
        <v>54</v>
      </c>
      <c r="D74" s="24" t="s">
        <v>93</v>
      </c>
      <c r="E74" s="40">
        <v>145</v>
      </c>
      <c r="F74" s="11"/>
      <c r="G74" s="29">
        <f t="shared" si="2"/>
        <v>0</v>
      </c>
    </row>
    <row r="75" spans="1:7" ht="14">
      <c r="A75" s="16"/>
      <c r="B75" s="6" t="s">
        <v>94</v>
      </c>
      <c r="C75" s="7" t="s">
        <v>54</v>
      </c>
      <c r="D75" s="24" t="s">
        <v>95</v>
      </c>
      <c r="E75" s="40">
        <v>162</v>
      </c>
      <c r="F75" s="11"/>
      <c r="G75" s="29">
        <f t="shared" si="2"/>
        <v>0</v>
      </c>
    </row>
    <row r="76" spans="1:7" ht="13" customHeight="1">
      <c r="A76" s="16"/>
      <c r="B76" s="6" t="s">
        <v>96</v>
      </c>
      <c r="C76" s="7" t="s">
        <v>54</v>
      </c>
      <c r="D76" s="24" t="s">
        <v>97</v>
      </c>
      <c r="E76" s="40">
        <v>119</v>
      </c>
      <c r="F76" s="11"/>
      <c r="G76" s="29">
        <f t="shared" si="2"/>
        <v>0</v>
      </c>
    </row>
    <row r="77" spans="1:7" ht="14">
      <c r="A77" s="16"/>
      <c r="B77" s="6" t="s">
        <v>98</v>
      </c>
      <c r="C77" s="7" t="s">
        <v>54</v>
      </c>
      <c r="D77" s="24" t="s">
        <v>99</v>
      </c>
      <c r="E77" s="40">
        <v>142</v>
      </c>
      <c r="F77" s="11"/>
      <c r="G77" s="29">
        <f t="shared" si="2"/>
        <v>0</v>
      </c>
    </row>
    <row r="78" spans="1:7" ht="14">
      <c r="A78" s="16"/>
      <c r="B78" s="6" t="s">
        <v>100</v>
      </c>
      <c r="C78" s="7" t="s">
        <v>54</v>
      </c>
      <c r="D78" s="24" t="s">
        <v>101</v>
      </c>
      <c r="E78" s="40">
        <v>99</v>
      </c>
      <c r="F78" s="11"/>
      <c r="G78" s="29">
        <f t="shared" si="2"/>
        <v>0</v>
      </c>
    </row>
    <row r="79" spans="1:7" ht="14">
      <c r="A79" s="16"/>
      <c r="B79" s="6" t="s">
        <v>102</v>
      </c>
      <c r="C79" s="7" t="s">
        <v>54</v>
      </c>
      <c r="D79" s="24" t="s">
        <v>103</v>
      </c>
      <c r="E79" s="40">
        <v>115</v>
      </c>
      <c r="F79" s="11"/>
      <c r="G79" s="29">
        <f t="shared" si="2"/>
        <v>0</v>
      </c>
    </row>
    <row r="80" spans="1:7" ht="14">
      <c r="A80" s="16"/>
      <c r="B80" s="6" t="s">
        <v>104</v>
      </c>
      <c r="C80" s="7" t="s">
        <v>54</v>
      </c>
      <c r="D80" s="24" t="s">
        <v>105</v>
      </c>
      <c r="E80" s="40">
        <v>135</v>
      </c>
      <c r="F80" s="11"/>
      <c r="G80" s="29">
        <f t="shared" si="2"/>
        <v>0</v>
      </c>
    </row>
    <row r="81" spans="1:7" ht="14">
      <c r="A81" s="16"/>
      <c r="B81" s="6" t="s">
        <v>106</v>
      </c>
      <c r="C81" s="7" t="s">
        <v>107</v>
      </c>
      <c r="D81" s="24" t="s">
        <v>108</v>
      </c>
      <c r="E81" s="40">
        <v>122</v>
      </c>
      <c r="F81" s="11"/>
      <c r="G81" s="29">
        <f t="shared" si="2"/>
        <v>0</v>
      </c>
    </row>
    <row r="82" spans="1:7" ht="14">
      <c r="A82" s="16"/>
      <c r="B82" s="6" t="s">
        <v>219</v>
      </c>
      <c r="C82" s="7" t="s">
        <v>80</v>
      </c>
      <c r="D82" s="24" t="s">
        <v>109</v>
      </c>
      <c r="E82" s="40">
        <v>78</v>
      </c>
      <c r="F82" s="11"/>
      <c r="G82" s="29">
        <f t="shared" si="2"/>
        <v>0</v>
      </c>
    </row>
    <row r="83" spans="1:7" ht="28">
      <c r="A83" s="16"/>
      <c r="B83" s="6" t="s">
        <v>110</v>
      </c>
      <c r="C83" s="7" t="s">
        <v>54</v>
      </c>
      <c r="D83" s="24" t="s">
        <v>187</v>
      </c>
      <c r="E83" s="40">
        <v>152</v>
      </c>
      <c r="F83" s="11"/>
      <c r="G83" s="29">
        <f t="shared" si="2"/>
        <v>0</v>
      </c>
    </row>
    <row r="84" spans="1:7" ht="14">
      <c r="A84" s="16"/>
      <c r="B84" s="6" t="s">
        <v>111</v>
      </c>
      <c r="C84" s="7" t="s">
        <v>54</v>
      </c>
      <c r="D84" s="24" t="s">
        <v>188</v>
      </c>
      <c r="E84" s="40">
        <v>102</v>
      </c>
      <c r="F84" s="11"/>
      <c r="G84" s="29">
        <f t="shared" si="2"/>
        <v>0</v>
      </c>
    </row>
    <row r="85" spans="1:7" ht="14">
      <c r="A85" s="16"/>
      <c r="B85" s="6" t="s">
        <v>112</v>
      </c>
      <c r="C85" s="7" t="s">
        <v>80</v>
      </c>
      <c r="D85" s="24" t="s">
        <v>189</v>
      </c>
      <c r="E85" s="40">
        <v>78</v>
      </c>
      <c r="F85" s="11"/>
      <c r="G85" s="29">
        <f t="shared" si="2"/>
        <v>0</v>
      </c>
    </row>
    <row r="86" spans="1:7" ht="14">
      <c r="A86" s="16"/>
      <c r="B86" s="6" t="s">
        <v>113</v>
      </c>
      <c r="C86" s="7" t="s">
        <v>107</v>
      </c>
      <c r="D86" s="24" t="s">
        <v>190</v>
      </c>
      <c r="E86" s="40">
        <v>96</v>
      </c>
      <c r="F86" s="11"/>
      <c r="G86" s="29">
        <f t="shared" si="2"/>
        <v>0</v>
      </c>
    </row>
    <row r="87" spans="1:7" ht="14">
      <c r="A87" s="16"/>
      <c r="B87" s="6" t="s">
        <v>114</v>
      </c>
      <c r="C87" s="7" t="s">
        <v>80</v>
      </c>
      <c r="D87" s="24" t="s">
        <v>191</v>
      </c>
      <c r="E87" s="40">
        <v>78</v>
      </c>
      <c r="F87" s="11"/>
      <c r="G87" s="29">
        <f t="shared" si="2"/>
        <v>0</v>
      </c>
    </row>
    <row r="88" spans="1:7" ht="14">
      <c r="A88" s="16"/>
      <c r="B88" s="6" t="s">
        <v>115</v>
      </c>
      <c r="C88" s="7" t="s">
        <v>116</v>
      </c>
      <c r="D88" s="24" t="s">
        <v>192</v>
      </c>
      <c r="E88" s="40">
        <v>42</v>
      </c>
      <c r="F88" s="11"/>
      <c r="G88" s="29">
        <f t="shared" si="2"/>
        <v>0</v>
      </c>
    </row>
    <row r="89" spans="1:7" ht="14">
      <c r="A89" s="16"/>
      <c r="B89" s="6" t="s">
        <v>117</v>
      </c>
      <c r="C89" s="7" t="s">
        <v>80</v>
      </c>
      <c r="D89" s="24" t="s">
        <v>193</v>
      </c>
      <c r="E89" s="40">
        <v>88</v>
      </c>
      <c r="F89" s="11"/>
      <c r="G89" s="29">
        <f t="shared" si="2"/>
        <v>0</v>
      </c>
    </row>
    <row r="90" spans="1:7" ht="14">
      <c r="A90" s="16"/>
      <c r="B90" s="6" t="s">
        <v>118</v>
      </c>
      <c r="C90" s="7" t="s">
        <v>107</v>
      </c>
      <c r="D90" s="24" t="s">
        <v>194</v>
      </c>
      <c r="E90" s="40">
        <v>112</v>
      </c>
      <c r="F90" s="11"/>
      <c r="G90" s="29">
        <f t="shared" si="2"/>
        <v>0</v>
      </c>
    </row>
    <row r="91" spans="1:7" ht="14">
      <c r="A91" s="16"/>
      <c r="B91" s="6" t="s">
        <v>119</v>
      </c>
      <c r="C91" s="7" t="s">
        <v>80</v>
      </c>
      <c r="D91" s="24" t="s">
        <v>120</v>
      </c>
      <c r="E91" s="40">
        <v>88</v>
      </c>
      <c r="F91" s="11"/>
      <c r="G91" s="29">
        <f t="shared" si="2"/>
        <v>0</v>
      </c>
    </row>
    <row r="92" spans="1:7" ht="14">
      <c r="A92" s="16"/>
      <c r="B92" s="6" t="s">
        <v>229</v>
      </c>
      <c r="C92" s="7" t="s">
        <v>80</v>
      </c>
      <c r="D92" s="24" t="s">
        <v>121</v>
      </c>
      <c r="E92" s="40">
        <v>89</v>
      </c>
      <c r="F92" s="11"/>
      <c r="G92" s="29">
        <f t="shared" si="2"/>
        <v>0</v>
      </c>
    </row>
    <row r="93" spans="1:7" ht="14">
      <c r="A93" s="16"/>
      <c r="B93" s="6" t="s">
        <v>122</v>
      </c>
      <c r="C93" s="7" t="s">
        <v>83</v>
      </c>
      <c r="D93" s="24" t="s">
        <v>65</v>
      </c>
      <c r="E93" s="40">
        <v>84</v>
      </c>
      <c r="F93" s="11"/>
      <c r="G93" s="29">
        <f t="shared" si="2"/>
        <v>0</v>
      </c>
    </row>
    <row r="94" spans="1:7" ht="14">
      <c r="A94" s="16"/>
      <c r="B94" s="6" t="s">
        <v>217</v>
      </c>
      <c r="C94" s="7" t="s">
        <v>83</v>
      </c>
      <c r="D94" s="24" t="s">
        <v>123</v>
      </c>
      <c r="E94" s="40">
        <v>84</v>
      </c>
      <c r="F94" s="11"/>
      <c r="G94" s="29">
        <f t="shared" si="2"/>
        <v>0</v>
      </c>
    </row>
    <row r="95" spans="1:7" ht="14">
      <c r="A95" s="16"/>
      <c r="B95" s="6" t="s">
        <v>124</v>
      </c>
      <c r="C95" s="7" t="s">
        <v>83</v>
      </c>
      <c r="D95" s="24" t="s">
        <v>125</v>
      </c>
      <c r="E95" s="40">
        <v>84</v>
      </c>
      <c r="F95" s="11"/>
      <c r="G95" s="29">
        <f t="shared" si="2"/>
        <v>0</v>
      </c>
    </row>
    <row r="96" spans="1:7" ht="14">
      <c r="A96" s="16"/>
      <c r="B96" s="1" t="s">
        <v>126</v>
      </c>
      <c r="C96" s="7" t="s">
        <v>54</v>
      </c>
      <c r="D96" s="24" t="s">
        <v>195</v>
      </c>
      <c r="E96" s="42">
        <v>92</v>
      </c>
      <c r="F96" s="11"/>
      <c r="G96" s="29">
        <f t="shared" si="2"/>
        <v>0</v>
      </c>
    </row>
    <row r="97" spans="1:7">
      <c r="A97" s="16"/>
      <c r="B97" s="16"/>
      <c r="C97" s="9"/>
      <c r="D97" s="25"/>
      <c r="E97" s="43"/>
      <c r="F97" s="20"/>
      <c r="G97" s="31"/>
    </row>
    <row r="98" spans="1:7">
      <c r="A98" s="16"/>
      <c r="B98" s="2"/>
      <c r="C98" s="10"/>
      <c r="D98" s="26"/>
      <c r="E98" s="44"/>
    </row>
    <row r="99" spans="1:7" ht="14">
      <c r="A99" s="16"/>
      <c r="B99" s="3" t="s">
        <v>127</v>
      </c>
      <c r="C99" s="4" t="s">
        <v>34</v>
      </c>
      <c r="D99" s="4" t="s">
        <v>35</v>
      </c>
      <c r="E99" s="39" t="s">
        <v>203</v>
      </c>
      <c r="F99" s="4" t="s">
        <v>33</v>
      </c>
      <c r="G99" s="30" t="s">
        <v>202</v>
      </c>
    </row>
    <row r="100" spans="1:7" ht="14">
      <c r="A100" s="16"/>
      <c r="B100" s="6" t="s">
        <v>128</v>
      </c>
      <c r="C100" s="7" t="s">
        <v>64</v>
      </c>
      <c r="D100" s="24" t="s">
        <v>129</v>
      </c>
      <c r="E100" s="42">
        <v>69</v>
      </c>
      <c r="F100" s="21"/>
      <c r="G100" s="32">
        <f>E100*F100</f>
        <v>0</v>
      </c>
    </row>
    <row r="101" spans="1:7" ht="28">
      <c r="A101" s="16"/>
      <c r="B101" s="6" t="s">
        <v>130</v>
      </c>
      <c r="C101" s="7" t="s">
        <v>64</v>
      </c>
      <c r="D101" s="24" t="s">
        <v>196</v>
      </c>
      <c r="E101" s="42">
        <v>62</v>
      </c>
      <c r="F101" s="11"/>
      <c r="G101" s="32">
        <f t="shared" ref="G101:G121" si="3">E101*F101</f>
        <v>0</v>
      </c>
    </row>
    <row r="102" spans="1:7" ht="14">
      <c r="A102" s="16"/>
      <c r="B102" s="6" t="s">
        <v>131</v>
      </c>
      <c r="C102" s="7" t="s">
        <v>86</v>
      </c>
      <c r="D102" s="24" t="s">
        <v>132</v>
      </c>
      <c r="E102" s="42">
        <v>120</v>
      </c>
      <c r="F102" s="11"/>
      <c r="G102" s="32">
        <f t="shared" si="3"/>
        <v>0</v>
      </c>
    </row>
    <row r="103" spans="1:7" ht="14">
      <c r="A103" s="16"/>
      <c r="B103" s="6" t="s">
        <v>133</v>
      </c>
      <c r="C103" s="7" t="s">
        <v>107</v>
      </c>
      <c r="D103" s="24" t="s">
        <v>134</v>
      </c>
      <c r="E103" s="42">
        <v>109</v>
      </c>
      <c r="F103" s="11"/>
      <c r="G103" s="32">
        <f t="shared" si="3"/>
        <v>0</v>
      </c>
    </row>
    <row r="104" spans="1:7" ht="14">
      <c r="A104" s="16"/>
      <c r="B104" s="6" t="s">
        <v>135</v>
      </c>
      <c r="C104" s="7" t="s">
        <v>107</v>
      </c>
      <c r="D104" s="24" t="s">
        <v>136</v>
      </c>
      <c r="E104" s="42">
        <v>109</v>
      </c>
      <c r="F104" s="11"/>
      <c r="G104" s="32">
        <f t="shared" si="3"/>
        <v>0</v>
      </c>
    </row>
    <row r="105" spans="1:7" ht="14">
      <c r="A105" s="16"/>
      <c r="B105" s="6" t="s">
        <v>137</v>
      </c>
      <c r="C105" s="7" t="s">
        <v>54</v>
      </c>
      <c r="D105" s="24" t="s">
        <v>138</v>
      </c>
      <c r="E105" s="42">
        <v>149</v>
      </c>
      <c r="F105" s="11"/>
      <c r="G105" s="32">
        <f t="shared" si="3"/>
        <v>0</v>
      </c>
    </row>
    <row r="106" spans="1:7" ht="14">
      <c r="A106" s="16"/>
      <c r="B106" s="19" t="s">
        <v>139</v>
      </c>
      <c r="C106" s="7" t="s">
        <v>140</v>
      </c>
      <c r="D106" s="24" t="s">
        <v>141</v>
      </c>
      <c r="E106" s="42">
        <v>149</v>
      </c>
      <c r="F106" s="11"/>
      <c r="G106" s="32">
        <f t="shared" si="3"/>
        <v>0</v>
      </c>
    </row>
    <row r="107" spans="1:7" ht="14">
      <c r="A107" s="16"/>
      <c r="B107" s="6" t="s">
        <v>142</v>
      </c>
      <c r="C107" s="7" t="s">
        <v>107</v>
      </c>
      <c r="D107" s="24" t="s">
        <v>143</v>
      </c>
      <c r="E107" s="42">
        <v>151</v>
      </c>
      <c r="F107" s="11"/>
      <c r="G107" s="32">
        <f t="shared" si="3"/>
        <v>0</v>
      </c>
    </row>
    <row r="108" spans="1:7" ht="14">
      <c r="A108" s="16"/>
      <c r="B108" s="6" t="s">
        <v>144</v>
      </c>
      <c r="C108" s="7" t="s">
        <v>54</v>
      </c>
      <c r="D108" s="24" t="s">
        <v>145</v>
      </c>
      <c r="E108" s="42">
        <v>129</v>
      </c>
      <c r="F108" s="11"/>
      <c r="G108" s="32">
        <f t="shared" si="3"/>
        <v>0</v>
      </c>
    </row>
    <row r="109" spans="1:7" ht="14">
      <c r="A109" s="16"/>
      <c r="B109" s="6" t="s">
        <v>146</v>
      </c>
      <c r="C109" s="7" t="s">
        <v>107</v>
      </c>
      <c r="D109" s="24" t="s">
        <v>147</v>
      </c>
      <c r="E109" s="42">
        <v>159</v>
      </c>
      <c r="F109" s="11"/>
      <c r="G109" s="32">
        <f t="shared" si="3"/>
        <v>0</v>
      </c>
    </row>
    <row r="110" spans="1:7" ht="14">
      <c r="A110" s="16"/>
      <c r="B110" s="6" t="s">
        <v>148</v>
      </c>
      <c r="C110" s="7" t="s">
        <v>107</v>
      </c>
      <c r="D110" s="24" t="s">
        <v>149</v>
      </c>
      <c r="E110" s="42">
        <v>184</v>
      </c>
      <c r="F110" s="11"/>
      <c r="G110" s="32">
        <f t="shared" si="3"/>
        <v>0</v>
      </c>
    </row>
    <row r="111" spans="1:7" ht="14">
      <c r="A111" s="16"/>
      <c r="B111" s="6" t="s">
        <v>150</v>
      </c>
      <c r="C111" s="7" t="s">
        <v>107</v>
      </c>
      <c r="D111" s="24" t="s">
        <v>151</v>
      </c>
      <c r="E111" s="42">
        <v>139</v>
      </c>
      <c r="F111" s="11"/>
      <c r="G111" s="32">
        <f t="shared" si="3"/>
        <v>0</v>
      </c>
    </row>
    <row r="112" spans="1:7" ht="14">
      <c r="A112" s="16"/>
      <c r="B112" s="6" t="s">
        <v>152</v>
      </c>
      <c r="C112" s="7" t="s">
        <v>153</v>
      </c>
      <c r="D112" s="24" t="s">
        <v>154</v>
      </c>
      <c r="E112" s="42">
        <v>125</v>
      </c>
      <c r="F112" s="11"/>
      <c r="G112" s="32">
        <f t="shared" si="3"/>
        <v>0</v>
      </c>
    </row>
    <row r="113" spans="1:7" ht="14">
      <c r="A113" s="16"/>
      <c r="B113" s="6" t="s">
        <v>155</v>
      </c>
      <c r="C113" s="13" t="s">
        <v>156</v>
      </c>
      <c r="D113" s="24" t="s">
        <v>157</v>
      </c>
      <c r="E113" s="42">
        <v>40</v>
      </c>
      <c r="F113" s="11"/>
      <c r="G113" s="32">
        <f>E113*F113</f>
        <v>0</v>
      </c>
    </row>
    <row r="114" spans="1:7" ht="14">
      <c r="A114" s="16"/>
      <c r="B114" s="6" t="s">
        <v>210</v>
      </c>
      <c r="C114" s="48" t="s">
        <v>156</v>
      </c>
      <c r="D114" s="49" t="s">
        <v>211</v>
      </c>
      <c r="E114" s="50">
        <v>35</v>
      </c>
      <c r="F114" s="51"/>
      <c r="G114" s="52">
        <f>E114*F114</f>
        <v>0</v>
      </c>
    </row>
    <row r="115" spans="1:7" ht="14">
      <c r="A115" s="16"/>
      <c r="B115" s="6" t="s">
        <v>158</v>
      </c>
      <c r="C115" s="11" t="s">
        <v>107</v>
      </c>
      <c r="D115" s="24" t="s">
        <v>159</v>
      </c>
      <c r="E115" s="42">
        <v>151</v>
      </c>
      <c r="F115" s="11"/>
      <c r="G115" s="32">
        <f t="shared" si="3"/>
        <v>0</v>
      </c>
    </row>
    <row r="116" spans="1:7" ht="28">
      <c r="A116" s="16"/>
      <c r="B116" s="6" t="s">
        <v>160</v>
      </c>
      <c r="C116" s="11" t="s">
        <v>86</v>
      </c>
      <c r="D116" s="24" t="s">
        <v>161</v>
      </c>
      <c r="E116" s="42">
        <v>159</v>
      </c>
      <c r="F116" s="11"/>
      <c r="G116" s="32">
        <f t="shared" si="3"/>
        <v>0</v>
      </c>
    </row>
    <row r="117" spans="1:7" ht="14">
      <c r="A117" s="16"/>
      <c r="B117" s="6" t="s">
        <v>162</v>
      </c>
      <c r="C117" s="12" t="s">
        <v>107</v>
      </c>
      <c r="D117" s="24" t="s">
        <v>197</v>
      </c>
      <c r="E117" s="42">
        <v>240</v>
      </c>
      <c r="F117" s="11"/>
      <c r="G117" s="32">
        <f t="shared" si="3"/>
        <v>0</v>
      </c>
    </row>
    <row r="118" spans="1:7" ht="14">
      <c r="A118" s="16"/>
      <c r="B118" s="6" t="s">
        <v>227</v>
      </c>
      <c r="C118" s="7" t="s">
        <v>86</v>
      </c>
      <c r="D118" s="24" t="s">
        <v>198</v>
      </c>
      <c r="E118" s="42">
        <v>129</v>
      </c>
      <c r="F118" s="11"/>
      <c r="G118" s="32">
        <f t="shared" si="3"/>
        <v>0</v>
      </c>
    </row>
    <row r="119" spans="1:7" ht="14">
      <c r="A119" s="16"/>
      <c r="B119" s="6" t="s">
        <v>163</v>
      </c>
      <c r="C119" s="7" t="s">
        <v>107</v>
      </c>
      <c r="D119" s="24" t="s">
        <v>164</v>
      </c>
      <c r="E119" s="42">
        <v>164</v>
      </c>
      <c r="F119" s="11"/>
      <c r="G119" s="32">
        <f t="shared" si="3"/>
        <v>0</v>
      </c>
    </row>
    <row r="120" spans="1:7" ht="14">
      <c r="A120" s="16"/>
      <c r="B120" s="6" t="s">
        <v>165</v>
      </c>
      <c r="C120" s="7" t="s">
        <v>107</v>
      </c>
      <c r="D120" s="24" t="s">
        <v>166</v>
      </c>
      <c r="E120" s="42">
        <v>164</v>
      </c>
      <c r="F120" s="11"/>
      <c r="G120" s="32">
        <f t="shared" si="3"/>
        <v>0</v>
      </c>
    </row>
    <row r="121" spans="1:7" ht="14">
      <c r="A121" s="16"/>
      <c r="B121" s="6" t="s">
        <v>228</v>
      </c>
      <c r="C121" s="7" t="s">
        <v>107</v>
      </c>
      <c r="D121" s="24" t="s">
        <v>167</v>
      </c>
      <c r="E121" s="40">
        <v>195</v>
      </c>
      <c r="F121" s="11"/>
      <c r="G121" s="32">
        <f t="shared" si="3"/>
        <v>0</v>
      </c>
    </row>
    <row r="122" spans="1:7">
      <c r="A122" s="16"/>
      <c r="B122" s="16"/>
      <c r="C122" s="16"/>
      <c r="D122" s="16"/>
      <c r="E122" s="41"/>
    </row>
    <row r="123" spans="1:7">
      <c r="A123" s="15"/>
      <c r="D123" s="16"/>
      <c r="E123" s="38"/>
    </row>
    <row r="124" spans="1:7">
      <c r="E124" s="34" t="s">
        <v>205</v>
      </c>
      <c r="G124" s="27">
        <f>SUM(G22:G123)</f>
        <v>0</v>
      </c>
    </row>
    <row r="125" spans="1:7">
      <c r="E125" s="34"/>
      <c r="F125" s="36"/>
    </row>
    <row r="127" spans="1:7">
      <c r="E127" s="34" t="s">
        <v>206</v>
      </c>
      <c r="G127" s="27">
        <f>G124-G125</f>
        <v>0</v>
      </c>
    </row>
    <row r="135" spans="8:8">
      <c r="H135" s="35"/>
    </row>
  </sheetData>
  <protectedRanges>
    <protectedRange sqref="B9:D15" name="Range2"/>
    <protectedRange sqref="F1:F21 F22:F1048576" name="Range1"/>
  </protectedRanges>
  <mergeCells count="2">
    <mergeCell ref="B18:B19"/>
    <mergeCell ref="B2:F2"/>
  </mergeCells>
  <phoneticPr fontId="7" type="noConversion"/>
  <pageMargins left="0.70866141732283472" right="0.70866141732283472" top="1.299212598425197" bottom="0.74803149606299213" header="0.31496062992125984" footer="0.31496062992125984"/>
  <pageSetup paperSize="9" scale="55" fitToHeight="0" orientation="portrait" r:id="rId1"/>
  <rowBreaks count="2" manualBreakCount="2">
    <brk id="70" max="7" man="1"/>
    <brk id="122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F10F97634104B99ACE9E5FAD917A0" ma:contentTypeVersion="15" ma:contentTypeDescription="Create a new document." ma:contentTypeScope="" ma:versionID="73006318fe2be0d0df2db4a240dddbca">
  <xsd:schema xmlns:xsd="http://www.w3.org/2001/XMLSchema" xmlns:xs="http://www.w3.org/2001/XMLSchema" xmlns:p="http://schemas.microsoft.com/office/2006/metadata/properties" xmlns:ns1="http://schemas.microsoft.com/sharepoint/v3" xmlns:ns3="71005b27-ed21-411c-b58f-b7b814db0c3d" xmlns:ns4="2c2e0bb0-492e-4abd-abab-ca3cca25a5d9" targetNamespace="http://schemas.microsoft.com/office/2006/metadata/properties" ma:root="true" ma:fieldsID="24252de5d0d2e59f794b55f8f989ac89" ns1:_="" ns3:_="" ns4:_="">
    <xsd:import namespace="http://schemas.microsoft.com/sharepoint/v3"/>
    <xsd:import namespace="71005b27-ed21-411c-b58f-b7b814db0c3d"/>
    <xsd:import namespace="2c2e0bb0-492e-4abd-abab-ca3cca25a5d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05b27-ed21-411c-b58f-b7b814db0c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2e0bb0-492e-4abd-abab-ca3cca25a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32EDC0-3108-46E1-9EDE-2CA30777ABC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0CA1346A-F400-4366-BB6F-F03F79465E6B}">
  <ds:schemaRefs>
    <ds:schemaRef ds:uri="http://purl.org/dc/terms/"/>
    <ds:schemaRef ds:uri="http://schemas.microsoft.com/office/2006/documentManagement/types"/>
    <ds:schemaRef ds:uri="2c2e0bb0-492e-4abd-abab-ca3cca25a5d9"/>
    <ds:schemaRef ds:uri="http://schemas.openxmlformats.org/package/2006/metadata/core-properties"/>
    <ds:schemaRef ds:uri="http://purl.org/dc/elements/1.1/"/>
    <ds:schemaRef ds:uri="71005b27-ed21-411c-b58f-b7b814db0c3d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886370F-4B11-4FE2-8981-64C039FFB6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005b27-ed21-411c-b58f-b7b814db0c3d"/>
    <ds:schemaRef ds:uri="2c2e0bb0-492e-4abd-abab-ca3cca25a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FB1B016-7E4B-4342-BF8D-EA0BF26B8B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Retail Order Form</vt:lpstr>
      <vt:lpstr>'Retail Order Form'!Print_Area</vt:lpstr>
      <vt:lpstr>'Retail 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2020-05-08T03:48:52Z</cp:lastPrinted>
  <dcterms:created xsi:type="dcterms:W3CDTF">2018-09-26T23:29:19Z</dcterms:created>
  <dcterms:modified xsi:type="dcterms:W3CDTF">2020-11-17T00:18:55Z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0x010100C59F10F97634104B99ACE9E5FAD917A0</vt:lpwstr>
  </property>
</Properties>
</file>