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labarilla/Desktop/"/>
    </mc:Choice>
  </mc:AlternateContent>
  <xr:revisionPtr revIDLastSave="0" documentId="8_{181BA8B7-C94E-844C-AB35-19D53A775B1D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Retail Order Form" sheetId="1" r:id="rId1"/>
  </sheets>
  <definedNames>
    <definedName name="_xlnm.Print_Area" localSheetId="0">'Retail Order Form'!$A$1:$H$187</definedName>
    <definedName name="_xlnm.Print_Titles" localSheetId="0">'Retail Order Form'!$1:$6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9" i="1" l="1"/>
  <c r="G170" i="1" l="1"/>
  <c r="G55" i="1"/>
  <c r="G111" i="1" l="1"/>
  <c r="G141" i="1" l="1"/>
  <c r="G140" i="1"/>
  <c r="G150" i="1" l="1"/>
  <c r="G149" i="1"/>
  <c r="G148" i="1"/>
  <c r="G147" i="1"/>
  <c r="G146" i="1"/>
  <c r="G145" i="1"/>
  <c r="G144" i="1"/>
  <c r="G157" i="1"/>
  <c r="G158" i="1"/>
  <c r="G159" i="1"/>
  <c r="G171" i="1"/>
  <c r="G113" i="1"/>
  <c r="G166" i="1" l="1"/>
  <c r="G167" i="1"/>
  <c r="G168" i="1"/>
  <c r="G169" i="1"/>
  <c r="G165" i="1"/>
  <c r="G160" i="1"/>
  <c r="G161" i="1"/>
  <c r="G162" i="1"/>
  <c r="G139" i="1"/>
  <c r="G138" i="1"/>
  <c r="G133" i="1"/>
  <c r="G134" i="1"/>
  <c r="G135" i="1"/>
  <c r="G132" i="1"/>
  <c r="G122" i="1"/>
  <c r="G123" i="1"/>
  <c r="G124" i="1"/>
  <c r="G125" i="1"/>
  <c r="G126" i="1"/>
  <c r="G127" i="1"/>
  <c r="G128" i="1"/>
  <c r="G121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2" i="1"/>
  <c r="G114" i="1"/>
  <c r="G115" i="1"/>
  <c r="G116" i="1"/>
  <c r="G117" i="1"/>
  <c r="G118" i="1"/>
  <c r="G9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58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172" i="1" l="1"/>
  <c r="G175" i="1" s="1"/>
</calcChain>
</file>

<file path=xl/sharedStrings.xml><?xml version="1.0" encoding="utf-8"?>
<sst xmlns="http://schemas.openxmlformats.org/spreadsheetml/2006/main" count="462" uniqueCount="329">
  <si>
    <r>
      <rPr>
        <sz val="10"/>
        <color rgb="FF231F20"/>
        <rFont val="Arial"/>
        <family val="2"/>
      </rPr>
      <t>Gentle Antioxidant Cleanser</t>
    </r>
  </si>
  <si>
    <r>
      <rPr>
        <sz val="10"/>
        <color rgb="FF231F20"/>
        <rFont val="Arial"/>
        <family val="2"/>
      </rPr>
      <t>100ml</t>
    </r>
  </si>
  <si>
    <r>
      <rPr>
        <sz val="10"/>
        <color rgb="FF231F20"/>
        <rFont val="Arial"/>
        <family val="2"/>
      </rPr>
      <t>Corrective Cleanser &amp; Peel</t>
    </r>
  </si>
  <si>
    <r>
      <rPr>
        <sz val="10"/>
        <color rgb="FF231F20"/>
        <rFont val="Arial"/>
        <family val="2"/>
      </rPr>
      <t>Exfoliating Cleanser</t>
    </r>
  </si>
  <si>
    <r>
      <rPr>
        <sz val="10"/>
        <color rgb="FF231F20"/>
        <rFont val="Arial"/>
        <family val="2"/>
      </rPr>
      <t>Micellar Treatment Gel</t>
    </r>
  </si>
  <si>
    <r>
      <rPr>
        <sz val="10"/>
        <color rgb="FF231F20"/>
        <rFont val="Arial"/>
        <family val="2"/>
      </rPr>
      <t>130ml</t>
    </r>
  </si>
  <si>
    <r>
      <rPr>
        <sz val="10"/>
        <color rgb="FF231F20"/>
        <rFont val="Arial"/>
        <family val="2"/>
      </rPr>
      <t>3 in 1 Fruit Peel Mask</t>
    </r>
  </si>
  <si>
    <r>
      <rPr>
        <sz val="10"/>
        <color rgb="FF231F20"/>
        <rFont val="Arial"/>
        <family val="2"/>
      </rPr>
      <t>50ml</t>
    </r>
  </si>
  <si>
    <r>
      <rPr>
        <sz val="10"/>
        <color rgb="FF231F20"/>
        <rFont val="Arial"/>
        <family val="2"/>
      </rPr>
      <t>15g</t>
    </r>
  </si>
  <si>
    <r>
      <rPr>
        <sz val="10"/>
        <color rgb="FF231F20"/>
        <rFont val="Arial"/>
        <family val="2"/>
      </rPr>
      <t>Pure Age Defiance Serum</t>
    </r>
  </si>
  <si>
    <r>
      <rPr>
        <sz val="10"/>
        <color rgb="FF231F20"/>
        <rFont val="Arial"/>
        <family val="2"/>
      </rPr>
      <t>30ml</t>
    </r>
  </si>
  <si>
    <r>
      <rPr>
        <sz val="10"/>
        <color rgb="FF231F20"/>
        <rFont val="Arial"/>
        <family val="2"/>
      </rPr>
      <t>Repair Serum</t>
    </r>
  </si>
  <si>
    <r>
      <rPr>
        <sz val="10"/>
        <color rgb="FF231F20"/>
        <rFont val="Arial"/>
        <family val="2"/>
      </rPr>
      <t>Potent Retinol Serum</t>
    </r>
  </si>
  <si>
    <r>
      <rPr>
        <sz val="10"/>
        <color rgb="FF231F20"/>
        <rFont val="Arial"/>
        <family val="2"/>
      </rPr>
      <t>Retinol Concentrate</t>
    </r>
  </si>
  <si>
    <r>
      <rPr>
        <sz val="10"/>
        <color rgb="FF231F20"/>
        <rFont val="Arial"/>
        <family val="2"/>
      </rPr>
      <t>Potent Clearing Serum</t>
    </r>
  </si>
  <si>
    <r>
      <rPr>
        <sz val="10"/>
        <color rgb="FF231F20"/>
        <rFont val="Arial"/>
        <family val="2"/>
      </rPr>
      <t>Eye Correct</t>
    </r>
  </si>
  <si>
    <r>
      <rPr>
        <sz val="10"/>
        <color rgb="FF231F20"/>
        <rFont val="Arial"/>
        <family val="2"/>
      </rPr>
      <t>15ml</t>
    </r>
  </si>
  <si>
    <r>
      <rPr>
        <sz val="10"/>
        <color rgb="FF231F20"/>
        <rFont val="Arial"/>
        <family val="2"/>
      </rPr>
      <t>Eye Fusion</t>
    </r>
  </si>
  <si>
    <r>
      <rPr>
        <sz val="10"/>
        <color rgb="FF231F20"/>
        <rFont val="Arial"/>
        <family val="2"/>
      </rPr>
      <t>16ml</t>
    </r>
  </si>
  <si>
    <r>
      <rPr>
        <sz val="10"/>
        <color rgb="FF231F20"/>
        <rFont val="Arial"/>
        <family val="2"/>
      </rPr>
      <t>Youth Activating Oil-Balm</t>
    </r>
  </si>
  <si>
    <r>
      <rPr>
        <sz val="10"/>
        <color rgb="FF231F20"/>
        <rFont val="Arial"/>
        <family val="2"/>
      </rPr>
      <t>20g</t>
    </r>
  </si>
  <si>
    <r>
      <rPr>
        <sz val="10"/>
        <color rgb="FF231F20"/>
        <rFont val="Arial"/>
        <family val="2"/>
      </rPr>
      <t>Immortal Cream</t>
    </r>
  </si>
  <si>
    <r>
      <rPr>
        <sz val="10"/>
        <color rgb="FF231F20"/>
        <rFont val="Arial"/>
        <family val="2"/>
      </rPr>
      <t>50g</t>
    </r>
  </si>
  <si>
    <r>
      <rPr>
        <sz val="10"/>
        <color rgb="FF231F20"/>
        <rFont val="Arial"/>
        <family val="2"/>
      </rPr>
      <t>Recovery Cream</t>
    </r>
  </si>
  <si>
    <r>
      <rPr>
        <sz val="10"/>
        <color rgb="FF231F20"/>
        <rFont val="Arial"/>
        <family val="2"/>
      </rPr>
      <t>Rebalancing Cream</t>
    </r>
  </si>
  <si>
    <r>
      <rPr>
        <sz val="10"/>
        <color rgb="FF231F20"/>
        <rFont val="Arial"/>
        <family val="2"/>
      </rPr>
      <t>Comfort Cream</t>
    </r>
  </si>
  <si>
    <r>
      <rPr>
        <sz val="10"/>
        <color rgb="FF231F20"/>
        <rFont val="Arial"/>
        <family val="2"/>
      </rPr>
      <t>Hydra Plus Sleep-In Mask</t>
    </r>
  </si>
  <si>
    <r>
      <rPr>
        <sz val="10"/>
        <color rgb="FF231F20"/>
        <rFont val="Arial"/>
        <family val="2"/>
      </rPr>
      <t>75ml</t>
    </r>
  </si>
  <si>
    <r>
      <rPr>
        <sz val="10"/>
        <color rgb="FF231F20"/>
        <rFont val="Arial"/>
        <family val="2"/>
      </rPr>
      <t>B3 Plus</t>
    </r>
  </si>
  <si>
    <r>
      <rPr>
        <sz val="10"/>
        <color rgb="FF231F20"/>
        <rFont val="Arial"/>
        <family val="2"/>
      </rPr>
      <t>EGF Booster</t>
    </r>
  </si>
  <si>
    <r>
      <rPr>
        <sz val="10"/>
        <color rgb="FF231F20"/>
        <rFont val="Arial"/>
        <family val="2"/>
      </rPr>
      <t>Concentrated Brightening Serum</t>
    </r>
  </si>
  <si>
    <r>
      <rPr>
        <sz val="10"/>
        <color rgb="FF231F20"/>
        <rFont val="Arial"/>
        <family val="2"/>
      </rPr>
      <t>Mineral Pro</t>
    </r>
  </si>
  <si>
    <r>
      <rPr>
        <sz val="10"/>
        <color rgb="FF231F20"/>
        <rFont val="Arial"/>
        <family val="2"/>
      </rPr>
      <t>75g</t>
    </r>
  </si>
  <si>
    <r>
      <rPr>
        <sz val="10"/>
        <color rgb="FF231F20"/>
        <rFont val="Arial"/>
        <family val="2"/>
      </rPr>
      <t>Mineral Pro Tinted</t>
    </r>
  </si>
  <si>
    <r>
      <rPr>
        <sz val="10"/>
        <color rgb="FF231F20"/>
        <rFont val="Arial"/>
        <family val="2"/>
      </rPr>
      <t>Medi-Soothe</t>
    </r>
  </si>
  <si>
    <r>
      <rPr>
        <sz val="10"/>
        <color rgb="FF231F20"/>
        <rFont val="Arial"/>
        <family val="2"/>
      </rPr>
      <t>200ml</t>
    </r>
  </si>
  <si>
    <r>
      <rPr>
        <sz val="10"/>
        <color rgb="FF231F20"/>
        <rFont val="Arial"/>
        <family val="2"/>
      </rPr>
      <t>Medi-Soothe Travel Size</t>
    </r>
  </si>
  <si>
    <t>QTY</t>
  </si>
  <si>
    <t>SIZE</t>
  </si>
  <si>
    <t>DESCRIPTION</t>
  </si>
  <si>
    <t>A gentle daily facial cleanser suitable to all skin types</t>
  </si>
  <si>
    <t>For oily, congested, problematic skins (not for sensitive skins)</t>
  </si>
  <si>
    <t>Protects &amp; cleanses the skin without water</t>
  </si>
  <si>
    <t>Protects skin from free radical damage</t>
  </si>
  <si>
    <t>For dehydrated, dry and ageing skins</t>
  </si>
  <si>
    <t>For all skins concerned with aging</t>
  </si>
  <si>
    <t xml:space="preserve"> For all skins looking for wrinkle free, youthful eyes</t>
  </si>
  <si>
    <t>0.5% Pure Retinol- For 1st time Vit A users</t>
  </si>
  <si>
    <t>For weakend, irritated, red, reactive skins</t>
  </si>
  <si>
    <t xml:space="preserve"> For most skin types. Not suitable for red, inflamed skins</t>
  </si>
  <si>
    <t>For assisting line &amp; wrinkle relaxation, age prevention, hydration</t>
  </si>
  <si>
    <t>Assisting weakened, reactive skins looking for youth and radiance</t>
  </si>
  <si>
    <t>Assisting problematic, breakouts, oil imbalance and congestion</t>
  </si>
  <si>
    <t>Provides you with superior hydration whilst you sleep</t>
  </si>
  <si>
    <t>For all skins looking for skin health &amp; skin youth</t>
  </si>
  <si>
    <t>Suitable for all skin types. SPF 30+</t>
  </si>
  <si>
    <t>Suitable for all skin types. SPF 30+ (Tinted)</t>
  </si>
  <si>
    <t>O-Biotics 3D Hylaronic Serum</t>
  </si>
  <si>
    <t>30ml</t>
  </si>
  <si>
    <t>O-Biotics Multi-Functional Peel</t>
  </si>
  <si>
    <t>Liquid exfoliator to assist with hydration &amp; purifies the skin</t>
  </si>
  <si>
    <t>O-Biotics Retinoic Oil</t>
  </si>
  <si>
    <t>Direct acting retinoid assisting with skin health across all ages</t>
  </si>
  <si>
    <t>Calms and soothes the skin from irritation</t>
  </si>
  <si>
    <t>Available in Ivory, Nude, True Natural, Suede, Amber, Spice, Bronze</t>
  </si>
  <si>
    <t>ULTRACEUTICALS</t>
  </si>
  <si>
    <t>O COSMEDICS</t>
  </si>
  <si>
    <t>Balancing Gel Cleanser</t>
  </si>
  <si>
    <t>200ml</t>
  </si>
  <si>
    <t>Normal to oily skin</t>
  </si>
  <si>
    <t>Hydrating Milk Cleanser</t>
  </si>
  <si>
    <t xml:space="preserve">Normal to dry skin </t>
  </si>
  <si>
    <t>Brightening Foaming Cleanser</t>
  </si>
  <si>
    <t>150ml</t>
  </si>
  <si>
    <t>Gentle Exfoliating Cleanser</t>
  </si>
  <si>
    <t>All skin types concerned with hyperpigementation</t>
  </si>
  <si>
    <t>All skin types concerned with congestion</t>
  </si>
  <si>
    <t>Clear Foaming Cleanser</t>
  </si>
  <si>
    <t>Cleanses the skin to prevent clogged pores and dirt</t>
  </si>
  <si>
    <t>Eye Makeup Remover</t>
  </si>
  <si>
    <t>130ml</t>
  </si>
  <si>
    <t>All skin types including sensitive</t>
  </si>
  <si>
    <t>B2 Micellar Solution</t>
  </si>
  <si>
    <t>Removes dirt, excess sebum and make-up</t>
  </si>
  <si>
    <t>Dual-Microfoliant</t>
  </si>
  <si>
    <t>75ml</t>
  </si>
  <si>
    <t>Exfoliator containing Pure Vit C micro-fibres</t>
  </si>
  <si>
    <t>Balancing Skin Mist</t>
  </si>
  <si>
    <t>100ml</t>
  </si>
  <si>
    <t>Clarifies and refreshes dehydrated and stressed skin</t>
  </si>
  <si>
    <t>A Perfecting Eye Cream</t>
  </si>
  <si>
    <t>15ml</t>
  </si>
  <si>
    <t xml:space="preserve">For fine lines &amp; wrinkles </t>
  </si>
  <si>
    <t>C Firming Eye Cream</t>
  </si>
  <si>
    <t>Improves elasticity, firmness and smooths</t>
  </si>
  <si>
    <t>Moisturiser Eye Cream</t>
  </si>
  <si>
    <t>A Perfecting Serum Mild</t>
  </si>
  <si>
    <t>0.2% of Pure Retinol</t>
  </si>
  <si>
    <t xml:space="preserve">A Perfecting Serum </t>
  </si>
  <si>
    <t>0.4% of Pure Retinol</t>
  </si>
  <si>
    <t>A Perfecting Serum Concentrate</t>
  </si>
  <si>
    <t>0.6% of Pure Retinol</t>
  </si>
  <si>
    <t>C10+ Firming Serum</t>
  </si>
  <si>
    <t>For visibly firmer, younger looking skin. 10% Vit C</t>
  </si>
  <si>
    <t>C23+ Firming Concentrate</t>
  </si>
  <si>
    <t>Improves skin resilience and firmness. 23% Vit C</t>
  </si>
  <si>
    <t>Even Skintone Smoothing Serum Mild</t>
  </si>
  <si>
    <t>Exfoliates, clarifies and refines the surface of the skin</t>
  </si>
  <si>
    <t xml:space="preserve">Even Skintone Smoothing Serum </t>
  </si>
  <si>
    <t>Must be used once the Mild has been used</t>
  </si>
  <si>
    <t>Even Skintone Smoothing Serum Concentrate</t>
  </si>
  <si>
    <t>Must be used once the medium range has been used</t>
  </si>
  <si>
    <t xml:space="preserve">Smoothing Pore Refiner </t>
  </si>
  <si>
    <t>50ml</t>
  </si>
  <si>
    <t>Improves the appearance of pores and skin texture</t>
  </si>
  <si>
    <t>Brightens the appearance of dull, lifeless &amp; fatigued skin</t>
  </si>
  <si>
    <t>Brightening Serum</t>
  </si>
  <si>
    <t>B2 Hydrating Serum</t>
  </si>
  <si>
    <t>Replenishing Mask</t>
  </si>
  <si>
    <t>Clear Treatment Lotion</t>
  </si>
  <si>
    <t>Clear Purifying Mask</t>
  </si>
  <si>
    <t>Clear Spot Treatment</t>
  </si>
  <si>
    <t>10ml</t>
  </si>
  <si>
    <t>Moisturiser Cream</t>
  </si>
  <si>
    <t>Rich Moisturiser Cream</t>
  </si>
  <si>
    <t>Hydrating Lotion</t>
  </si>
  <si>
    <t>Hydrates and provides free-shining finish</t>
  </si>
  <si>
    <t>Red-Action Moisturiser</t>
  </si>
  <si>
    <t>Soothes sensitive, redness-prone skin</t>
  </si>
  <si>
    <t>Protective Daily Moisturiser SPF30 Mattifying</t>
  </si>
  <si>
    <t xml:space="preserve">Normal to Dry skin </t>
  </si>
  <si>
    <t>Protective Daily Moisturiser SPF30 Sheer Tint</t>
  </si>
  <si>
    <t>All skin types</t>
  </si>
  <si>
    <t xml:space="preserve">Protective Antioxidant Complex </t>
  </si>
  <si>
    <t>GERMAINE DE CAPPUCCINI</t>
  </si>
  <si>
    <t>Excel Therapy O2 Cleansing Milk</t>
  </si>
  <si>
    <t>Combats the first signs of ageing &amp; improves skin function</t>
  </si>
  <si>
    <t>Excel Therapy O2 Toning Lotion</t>
  </si>
  <si>
    <t>Pollution Defence Eye-Contour Cream</t>
  </si>
  <si>
    <t>Light texture for normal to combination skins</t>
  </si>
  <si>
    <t>Hydracure Cream Normal to Dry Skin</t>
  </si>
  <si>
    <t>Provides immediate &amp; intense hydration to last</t>
  </si>
  <si>
    <t>Hydracure Cream Very Dry Skin</t>
  </si>
  <si>
    <t>Extra rich to provide immediate &amp; long lasting relief</t>
  </si>
  <si>
    <t>Hydracure Hylaronic Force Serum</t>
  </si>
  <si>
    <t>Provides intense &amp; lasting rehydration</t>
  </si>
  <si>
    <t>Timexpert Rides Eye Duo (Night &amp; Day)</t>
  </si>
  <si>
    <t>2x10ml</t>
  </si>
  <si>
    <t>Day emulsion for lines/wrinkles. Night gel for puffiness</t>
  </si>
  <si>
    <t>Timexpert Rides Correction Cream Light</t>
  </si>
  <si>
    <t>Minimises expression lines &amp; wrinkles</t>
  </si>
  <si>
    <t>Timexpert Rides Night Success Sleep Mask</t>
  </si>
  <si>
    <t>Vitamin-enriched gel masks that corrects signs of fatigue</t>
  </si>
  <si>
    <t>Timexpert X.CEL Youthfulness Recreation Cream</t>
  </si>
  <si>
    <t>Hydrates firms and repairs deep wrinkles</t>
  </si>
  <si>
    <t>Timexpert X.CEL Retinage Filler Serum (Retinol)</t>
  </si>
  <si>
    <t>Works on the deeper layers of skin to reduce deep wrinkles</t>
  </si>
  <si>
    <t>Timexpert C+ A.G.E Multi-Correction Cream</t>
  </si>
  <si>
    <t>Provides firmnes, improves luminosity &amp; hydration</t>
  </si>
  <si>
    <t>Timexpert C+  Pure C Essence Facial Serum</t>
  </si>
  <si>
    <t>12x3ml</t>
  </si>
  <si>
    <t>4 separate vitals to repair luminosity &amp; even skin</t>
  </si>
  <si>
    <t>Flash C Radiance Mask</t>
  </si>
  <si>
    <t>1 unit</t>
  </si>
  <si>
    <t>Single sachet for a skin pick-me-up</t>
  </si>
  <si>
    <t>Timexpert Lift (IN) Supreme Definition Cream</t>
  </si>
  <si>
    <t>Stops moisture loss and plumps skin</t>
  </si>
  <si>
    <t>Timexpert Lift (IN) Supreme Definition Eye-Contour</t>
  </si>
  <si>
    <t xml:space="preserve">Increases collagen &amp; elastin synthesis </t>
  </si>
  <si>
    <t>Timexpert SRNS Repair Night Progress Serum</t>
  </si>
  <si>
    <t>Timexpert SRNS Recovery Day Cream</t>
  </si>
  <si>
    <t>Suitable for mature skin to protect cells &amp; free radical damage</t>
  </si>
  <si>
    <t>Timexpert SRNS Night Cream</t>
  </si>
  <si>
    <t>Deeply regenerating night cream</t>
  </si>
  <si>
    <t>Timexpert SRNS Pro 60+ Cream</t>
  </si>
  <si>
    <t xml:space="preserve">Stimulates youth proteins to reverse signs of ageing </t>
  </si>
  <si>
    <t>350ml</t>
  </si>
  <si>
    <t xml:space="preserve">Hydrating Body Lotion </t>
  </si>
  <si>
    <t>Body Butter</t>
  </si>
  <si>
    <t>236ml</t>
  </si>
  <si>
    <t>Hydrating Body Mist</t>
  </si>
  <si>
    <t>90ml</t>
  </si>
  <si>
    <t>Crème Scrub</t>
  </si>
  <si>
    <t>265ml</t>
  </si>
  <si>
    <t>Available in coconut, mango</t>
  </si>
  <si>
    <t>Exotic Oil</t>
  </si>
  <si>
    <t>Gift Packs- Trio (Body lotion, oil, shower gel)</t>
  </si>
  <si>
    <t xml:space="preserve">3x90ml </t>
  </si>
  <si>
    <t>PURE FIJI- Please specify scent</t>
  </si>
  <si>
    <t>Gift Packs Trio (Body lotion, mist, oil)</t>
  </si>
  <si>
    <t>Milk Bath Soak</t>
  </si>
  <si>
    <t>472ml</t>
  </si>
  <si>
    <t>Available in coconut, mango, guava, coconut milk+honey, moringa</t>
  </si>
  <si>
    <t>Retail Order Form</t>
  </si>
  <si>
    <t>First Name:</t>
  </si>
  <si>
    <t>Last Name:</t>
  </si>
  <si>
    <t>Contact Number:</t>
  </si>
  <si>
    <t>Email address:</t>
  </si>
  <si>
    <t>Name on card:</t>
  </si>
  <si>
    <t>Card Number:</t>
  </si>
  <si>
    <t>Card Expiry:</t>
  </si>
  <si>
    <t>CVC:</t>
  </si>
  <si>
    <t>Address:</t>
  </si>
  <si>
    <t>Suburb:</t>
  </si>
  <si>
    <t>Postcode:</t>
  </si>
  <si>
    <t>For all skin types looking for hydration, calming and soothing, youth &amp; radiance</t>
  </si>
  <si>
    <t>1% Pure Retinol- Perfect for those using a high strength Vit A</t>
  </si>
  <si>
    <t>For all normal, dehydrated dry, sensitive and damaged skin</t>
  </si>
  <si>
    <t>For all skins looking to brighten uneven skin tone &amp; smooth imperfections</t>
  </si>
  <si>
    <t>Enhance penetration &amp; support skin health and hydration</t>
  </si>
  <si>
    <t>1SKIN Natrual Foundation</t>
  </si>
  <si>
    <t>Hydrates and improves fine lines &amp; wrinkles</t>
  </si>
  <si>
    <t>Minimises the appearance of hyperpigmentation &amp; skin discoloration</t>
  </si>
  <si>
    <t>Restores vital moisture balance &amp; long-lasting hydration</t>
  </si>
  <si>
    <t>Relieves dry, distressed &amp; dehyrated skin</t>
  </si>
  <si>
    <t>Targets congestion &amp; minimises shine</t>
  </si>
  <si>
    <t>Clears congestion &amp; smooths skin</t>
  </si>
  <si>
    <t>Spot treatment helps reduce pimples &amp; redness</t>
  </si>
  <si>
    <t>Helps balance &amp; maintains skins hydration levels</t>
  </si>
  <si>
    <t>Provides immediate &amp; long-term hydration for very dry skins</t>
  </si>
  <si>
    <t>Reduces premature ageing &amp; free radical damage</t>
  </si>
  <si>
    <t>Restores hydration levels to protect against environmental pollutants</t>
  </si>
  <si>
    <t>Multi-vitamins strengthen &amp; rapidly regenerates all skin types</t>
  </si>
  <si>
    <t>Revitalises &amp; illuminates the eye contour</t>
  </si>
  <si>
    <t>409 Magill Rd</t>
  </si>
  <si>
    <t>St Morris</t>
  </si>
  <si>
    <t>5068 SA</t>
  </si>
  <si>
    <t>IKOU- Please specify scent</t>
  </si>
  <si>
    <t>Aroma Diffuser Reeds</t>
  </si>
  <si>
    <t>1x125ml</t>
  </si>
  <si>
    <t>Aroma Diffuser Refills</t>
  </si>
  <si>
    <t>125ml</t>
  </si>
  <si>
    <t>Large Glass Candle</t>
  </si>
  <si>
    <t>1kg</t>
  </si>
  <si>
    <t>Small Glass Candle</t>
  </si>
  <si>
    <t>200g</t>
  </si>
  <si>
    <t>Essential Oil Blends</t>
  </si>
  <si>
    <t>PLANT OIL &amp; INFUSIONS- Please specify scent</t>
  </si>
  <si>
    <t>Available in destress, calm, nurture, zen, peace, happiness</t>
  </si>
  <si>
    <t>Available in Destress, calm, nurture, zen, peace, happiness</t>
  </si>
  <si>
    <t>Essential Oils</t>
  </si>
  <si>
    <t>Holistic Sprays</t>
  </si>
  <si>
    <t>Available in protect, accept, flourish, clairty, free, peace, spirit</t>
  </si>
  <si>
    <t>WE ARE FEEL GOOD</t>
  </si>
  <si>
    <t>Coconut Sunscreen SPF 50+</t>
  </si>
  <si>
    <t>Non greasy, 4hr water resistant. Suitable for face &amp; body</t>
  </si>
  <si>
    <t>Sensitive Sunscreen SPF 50+</t>
  </si>
  <si>
    <t>Gentle &amp; fragrance free, suitable for babies &amp; children</t>
  </si>
  <si>
    <t>Signature Sunscreen SPF 50+</t>
  </si>
  <si>
    <t>400ml</t>
  </si>
  <si>
    <t>Sticky Zinc</t>
  </si>
  <si>
    <t>50g</t>
  </si>
  <si>
    <t>Anti-inflammatory properties of aloe vera &amp; vit E to block free radicals</t>
  </si>
  <si>
    <t>Paw Paw Nector</t>
  </si>
  <si>
    <t>25ml</t>
  </si>
  <si>
    <t>For chapped lips, insect bites, wetsuit rash, minor burns &amp; cracked heels</t>
  </si>
  <si>
    <t>BODY CARE</t>
  </si>
  <si>
    <t>Foot File</t>
  </si>
  <si>
    <t>Removes dry and redundant skin</t>
  </si>
  <si>
    <t>Finger &amp; toe seperators</t>
  </si>
  <si>
    <t>Separates fingers &amp; toes when painting nails</t>
  </si>
  <si>
    <t>Face &amp; Body Wash</t>
  </si>
  <si>
    <t>250ml</t>
  </si>
  <si>
    <t>Antibacterial face &amp; body wash</t>
  </si>
  <si>
    <t>Hand &amp; Body Lotion</t>
  </si>
  <si>
    <t>Antibacterial hand &amp; body lotion</t>
  </si>
  <si>
    <t>Foot Peel</t>
  </si>
  <si>
    <t>7-day foot care treatment that removes dry, dead &amp; cracked skin</t>
  </si>
  <si>
    <t>Free delivery available 5km out of CBD, if you are outside this please contact us for a delivery quote.</t>
  </si>
  <si>
    <t>TOTAL</t>
  </si>
  <si>
    <t>SCENT</t>
  </si>
  <si>
    <t>$ inc GST</t>
  </si>
  <si>
    <t>For skin types when applied as a mask</t>
  </si>
  <si>
    <t>Product order total:</t>
  </si>
  <si>
    <t>Total</t>
  </si>
  <si>
    <t>Special offers</t>
  </si>
  <si>
    <t>Alternatively, you can call and provide your credit card details.</t>
  </si>
  <si>
    <t>Available lavender, frankincense, lemon myrtle, thyme, fennel, geranium, melissa, eucalyptus, tea tree, lemon</t>
  </si>
  <si>
    <t>OPI Polishes</t>
  </si>
  <si>
    <t>Shemana Ritual Mist</t>
  </si>
  <si>
    <t>Available in crystal, alchemy, clearing, heart &amp; dream</t>
  </si>
  <si>
    <t>Available in crystal, shaman, clearing, heart &amp; dream</t>
  </si>
  <si>
    <t>Shemana Activation Oil</t>
  </si>
  <si>
    <t>Shemana Ritual Facial Oil</t>
  </si>
  <si>
    <t>Sutiable for all skin types</t>
  </si>
  <si>
    <t>Mystic- Activated Incense</t>
  </si>
  <si>
    <t>Wild flower &amp; white sage</t>
  </si>
  <si>
    <t>Temple-Activated Incense</t>
  </si>
  <si>
    <t>Wild holywoods</t>
  </si>
  <si>
    <t>Crystal Activated Drink Bottles</t>
  </si>
  <si>
    <t>500ml</t>
  </si>
  <si>
    <t>Amethyst</t>
  </si>
  <si>
    <t>Available in Rose Quartz, Clear Quartz, Black Obsidian, Amethyst</t>
  </si>
  <si>
    <t xml:space="preserve">HUNTER LAB </t>
  </si>
  <si>
    <t>Cleansing Shave Foam</t>
  </si>
  <si>
    <t>Shave foam for men</t>
  </si>
  <si>
    <t>Cleansing Facial Scrub</t>
  </si>
  <si>
    <t>A natural 2 in1 foaming cleansing facial scrub</t>
  </si>
  <si>
    <t>08 8333 3195</t>
  </si>
  <si>
    <t>Please specify light, medium or dark shade alternatively if you know the name of the polish please specify</t>
  </si>
  <si>
    <t>Signature Sunscreen SPF 50+ Large</t>
  </si>
  <si>
    <t xml:space="preserve">For breakouts, congestion + ingrown hairs. </t>
  </si>
  <si>
    <t>Immunity Tea</t>
  </si>
  <si>
    <t>16g</t>
  </si>
  <si>
    <t>Immune boosting herbal tea</t>
  </si>
  <si>
    <t>Available in within me, content, quiet mind, rise, essence, cocoon</t>
  </si>
  <si>
    <t>Available in coconut, mango, guava, coconut milk+honey, coconut lime, moringa</t>
  </si>
  <si>
    <t>Better Than Botox Eye mask</t>
  </si>
  <si>
    <t>Eye masks to reduce the visibility of fine lines &amp; wrink;es</t>
  </si>
  <si>
    <t>At-home micro-needling system</t>
  </si>
  <si>
    <t>Skin Inject Derma-Roller</t>
  </si>
  <si>
    <t>Medicated Clove Balm</t>
  </si>
  <si>
    <t>40g</t>
  </si>
  <si>
    <t>Deep heat balm to relieve muscular &amp; joint pain</t>
  </si>
  <si>
    <t>Email this form to: info@cocoonspa.com.au</t>
  </si>
  <si>
    <t>Treats pigmentation &amp; restores uneven skin tone</t>
  </si>
  <si>
    <t>Energising Mask-CURRENTLY UNAVAILABLE</t>
  </si>
  <si>
    <t>Sugar Rub</t>
  </si>
  <si>
    <t>457ml</t>
  </si>
  <si>
    <t>Pure C + BHA</t>
  </si>
  <si>
    <t xml:space="preserve">Protective Daily Moisturiser SPF30 Hydrating  </t>
  </si>
  <si>
    <t>Available in coconut milk&amp;honey, starfruit- OUT OF STOCK</t>
  </si>
  <si>
    <t>Available in Noni &amp; Coconut &amp; Lime - OUT OF STOCK</t>
  </si>
  <si>
    <t>Available in coconut &amp; guava</t>
  </si>
  <si>
    <t>Available in mango, moringa, orange blossom, pineapple, coconut &amp; lime</t>
  </si>
  <si>
    <t xml:space="preserve">Available in guava &amp; mango </t>
  </si>
  <si>
    <t>Available in Coconut, mango, guava, moringa, orange blossom, pineapple</t>
  </si>
  <si>
    <t xml:space="preserve">SHEMANA- Please specify scent </t>
  </si>
  <si>
    <t>Timexpert SRNS Progress Eye Serum-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</si>
</sst>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\$0.00"/>
  </numFmts>
  <fonts count="1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231F2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Times New Roman"/>
      <family val="1"/>
    </font>
    <font>
      <sz val="12"/>
      <color rgb="FF000000"/>
      <name val="Montserrat-Regular"/>
    </font>
    <font>
      <b/>
      <sz val="10"/>
      <color rgb="FF000000"/>
      <name val="Arial"/>
      <family val="2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939598"/>
      </left>
      <right style="thin">
        <color rgb="FF939598"/>
      </right>
      <top style="thin">
        <color rgb="FF93959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39598"/>
      </left>
      <right/>
      <top/>
      <bottom/>
      <diagonal/>
    </border>
    <border>
      <left/>
      <right style="thin">
        <color rgb="FF93959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1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 shrinkToFit="1"/>
    </xf>
    <xf numFmtId="165" fontId="4" fillId="0" borderId="0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right" vertical="center" wrapText="1" shrinkToFit="1"/>
    </xf>
    <xf numFmtId="165" fontId="4" fillId="0" borderId="8" xfId="0" applyNumberFormat="1" applyFont="1" applyFill="1" applyBorder="1" applyAlignment="1">
      <alignment horizontal="center" vertical="center" wrapText="1" shrinkToFit="1"/>
    </xf>
    <xf numFmtId="164" fontId="1" fillId="0" borderId="0" xfId="1" applyFont="1" applyFill="1" applyBorder="1" applyAlignment="1">
      <alignment horizontal="left" vertical="center"/>
    </xf>
    <xf numFmtId="164" fontId="6" fillId="0" borderId="2" xfId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 wrapText="1"/>
    </xf>
    <xf numFmtId="164" fontId="1" fillId="0" borderId="5" xfId="1" applyFont="1" applyFill="1" applyBorder="1" applyAlignment="1">
      <alignment horizontal="left" vertical="center"/>
    </xf>
    <xf numFmtId="164" fontId="3" fillId="0" borderId="2" xfId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horizontal="center" vertical="center" wrapText="1"/>
    </xf>
    <xf numFmtId="164" fontId="1" fillId="0" borderId="8" xfId="1" applyFont="1" applyFill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9" fontId="1" fillId="0" borderId="0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1" fillId="0" borderId="0" xfId="1" applyFont="1" applyFill="1" applyBorder="1" applyAlignment="1" applyProtection="1">
      <alignment horizontal="left" vertical="center"/>
    </xf>
    <xf numFmtId="164" fontId="6" fillId="0" borderId="2" xfId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>
      <alignment horizontal="center" vertical="center" shrinkToFit="1"/>
    </xf>
    <xf numFmtId="164" fontId="1" fillId="0" borderId="4" xfId="1" applyFont="1" applyFill="1" applyBorder="1" applyAlignment="1" applyProtection="1">
      <alignment horizontal="left" vertical="center" wrapText="1"/>
    </xf>
    <xf numFmtId="164" fontId="1" fillId="0" borderId="2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1" xfId="1" applyFont="1" applyFill="1" applyBorder="1" applyAlignment="1" applyProtection="1">
      <alignment horizontal="left" vertical="center" wrapText="1"/>
    </xf>
    <xf numFmtId="164" fontId="4" fillId="0" borderId="8" xfId="1" applyFont="1" applyFill="1" applyBorder="1" applyAlignment="1" applyProtection="1">
      <alignment horizontal="center" vertical="center" shrinkToFit="1"/>
    </xf>
    <xf numFmtId="164" fontId="4" fillId="0" borderId="0" xfId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center" shrinkToFit="1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 shrinkToFi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</cellXfs>
  <cellStyles count="4">
    <cellStyle name="Currency" xfId="1" builtinId="4"/>
    <cellStyle name="Currency 2" xfId="3" xr:uid="{B4DF7823-3F34-484F-8FCB-AD47D48BF567}"/>
    <cellStyle name="Normal" xfId="0" builtinId="0"/>
    <cellStyle name="Per cent" xfId="2" builtinId="5"/>
  </cellStyles>
  <dxfs count="0"/>
  <tableStyles count="0" defaultTableStyle="TableStyleMedium9" defaultPivotStyle="PivotStyleLight16"/>
  <colors>
    <mruColors>
      <color rgb="FFE2D7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12700</xdr:rowOff>
    </xdr:from>
    <xdr:to>
      <xdr:col>1</xdr:col>
      <xdr:colOff>2435808</xdr:colOff>
      <xdr:row>4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97D8F5-4BC3-1A4E-9C79-A1D75FB5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2700"/>
          <a:ext cx="2410408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83"/>
  <sheetViews>
    <sheetView tabSelected="1" topLeftCell="A6" zoomScale="111" zoomScaleNormal="111" zoomScaleSheetLayoutView="145" workbookViewId="0">
      <selection activeCell="D32" sqref="D32"/>
    </sheetView>
  </sheetViews>
  <sheetFormatPr baseColWidth="10" defaultColWidth="9.3984375" defaultRowHeight="13"/>
  <cols>
    <col min="1" max="1" width="4.59765625" style="5" customWidth="1"/>
    <col min="2" max="2" width="48.3984375" style="5" customWidth="1"/>
    <col min="3" max="3" width="11.3984375" style="5" customWidth="1"/>
    <col min="4" max="4" width="63.59765625" style="5" bestFit="1" customWidth="1"/>
    <col min="5" max="5" width="15.3984375" style="34" bestFit="1" customWidth="1"/>
    <col min="6" max="6" width="9.3984375" style="5"/>
    <col min="7" max="7" width="14.19921875" style="34" bestFit="1" customWidth="1"/>
    <col min="8" max="8" width="9.59765625" style="5" bestFit="1" customWidth="1"/>
    <col min="9" max="16384" width="9.3984375" style="5"/>
  </cols>
  <sheetData>
    <row r="2" spans="2:6">
      <c r="B2" s="70"/>
      <c r="C2" s="70"/>
      <c r="D2" s="70"/>
      <c r="E2" s="70"/>
      <c r="F2" s="70"/>
    </row>
    <row r="3" spans="2:6">
      <c r="D3" s="5" t="s">
        <v>224</v>
      </c>
    </row>
    <row r="4" spans="2:6">
      <c r="D4" s="5" t="s">
        <v>225</v>
      </c>
    </row>
    <row r="5" spans="2:6">
      <c r="D5" s="5" t="s">
        <v>226</v>
      </c>
    </row>
    <row r="6" spans="2:6" ht="16">
      <c r="B6" s="22" t="s">
        <v>193</v>
      </c>
      <c r="D6" s="5" t="s">
        <v>298</v>
      </c>
    </row>
    <row r="7" spans="2:6" ht="16">
      <c r="B7" s="22"/>
      <c r="D7" s="46" t="s">
        <v>314</v>
      </c>
    </row>
    <row r="9" spans="2:6">
      <c r="B9" s="23" t="s">
        <v>194</v>
      </c>
      <c r="D9" s="23" t="s">
        <v>198</v>
      </c>
    </row>
    <row r="10" spans="2:6">
      <c r="B10" s="23" t="s">
        <v>195</v>
      </c>
      <c r="D10" s="23" t="s">
        <v>199</v>
      </c>
    </row>
    <row r="11" spans="2:6">
      <c r="B11" s="23" t="s">
        <v>196</v>
      </c>
      <c r="D11" s="23" t="s">
        <v>200</v>
      </c>
    </row>
    <row r="12" spans="2:6">
      <c r="B12" s="23" t="s">
        <v>197</v>
      </c>
      <c r="D12" s="23" t="s">
        <v>201</v>
      </c>
    </row>
    <row r="13" spans="2:6" ht="12.75" customHeight="1">
      <c r="B13" s="23" t="s">
        <v>202</v>
      </c>
    </row>
    <row r="14" spans="2:6" ht="13" customHeight="1">
      <c r="B14" s="23" t="s">
        <v>203</v>
      </c>
      <c r="D14" s="5" t="s">
        <v>276</v>
      </c>
    </row>
    <row r="15" spans="2:6">
      <c r="B15" s="23" t="s">
        <v>204</v>
      </c>
    </row>
    <row r="17" spans="2:7">
      <c r="B17" s="46" t="s">
        <v>275</v>
      </c>
    </row>
    <row r="18" spans="2:7">
      <c r="B18" s="69" t="s">
        <v>268</v>
      </c>
    </row>
    <row r="19" spans="2:7">
      <c r="B19" s="69"/>
    </row>
    <row r="20" spans="2:7">
      <c r="B20" s="16"/>
    </row>
    <row r="21" spans="2:7">
      <c r="D21" s="57"/>
    </row>
    <row r="22" spans="2:7" ht="26" customHeight="1">
      <c r="E22" s="47"/>
    </row>
    <row r="23" spans="2:7">
      <c r="E23" s="47"/>
    </row>
    <row r="24" spans="2:7" ht="14">
      <c r="B24" s="17" t="s">
        <v>66</v>
      </c>
      <c r="C24" s="18" t="s">
        <v>38</v>
      </c>
      <c r="D24" s="18" t="s">
        <v>39</v>
      </c>
      <c r="E24" s="48" t="s">
        <v>271</v>
      </c>
      <c r="F24" s="18" t="s">
        <v>37</v>
      </c>
      <c r="G24" s="35" t="s">
        <v>269</v>
      </c>
    </row>
    <row r="25" spans="2:7" ht="14">
      <c r="B25" s="6" t="s">
        <v>0</v>
      </c>
      <c r="C25" s="7" t="s">
        <v>1</v>
      </c>
      <c r="D25" s="30" t="s">
        <v>40</v>
      </c>
      <c r="E25" s="49">
        <v>54</v>
      </c>
      <c r="F25" s="11"/>
      <c r="G25" s="36">
        <f>E25*F25</f>
        <v>0</v>
      </c>
    </row>
    <row r="26" spans="2:7" ht="14">
      <c r="B26" s="6" t="s">
        <v>2</v>
      </c>
      <c r="C26" s="7" t="s">
        <v>1</v>
      </c>
      <c r="D26" s="30" t="s">
        <v>41</v>
      </c>
      <c r="E26" s="49">
        <v>54</v>
      </c>
      <c r="F26" s="11"/>
      <c r="G26" s="36">
        <f>E26*F26</f>
        <v>0</v>
      </c>
    </row>
    <row r="27" spans="2:7" ht="14">
      <c r="B27" s="6" t="s">
        <v>3</v>
      </c>
      <c r="C27" s="7" t="s">
        <v>1</v>
      </c>
      <c r="D27" s="30" t="s">
        <v>49</v>
      </c>
      <c r="E27" s="49">
        <v>64</v>
      </c>
      <c r="F27" s="11"/>
      <c r="G27" s="36">
        <f>E27*F27</f>
        <v>0</v>
      </c>
    </row>
    <row r="28" spans="2:7" ht="14">
      <c r="B28" s="6" t="s">
        <v>4</v>
      </c>
      <c r="C28" s="7" t="s">
        <v>5</v>
      </c>
      <c r="D28" s="30" t="s">
        <v>42</v>
      </c>
      <c r="E28" s="49">
        <v>42</v>
      </c>
      <c r="F28" s="11"/>
      <c r="G28" s="36">
        <f>E28*F28</f>
        <v>0</v>
      </c>
    </row>
    <row r="29" spans="2:7" ht="14">
      <c r="B29" s="6" t="s">
        <v>6</v>
      </c>
      <c r="C29" s="7" t="s">
        <v>7</v>
      </c>
      <c r="D29" s="30" t="s">
        <v>272</v>
      </c>
      <c r="E29" s="49">
        <v>64</v>
      </c>
      <c r="F29" s="11"/>
      <c r="G29" s="36">
        <f>E29*F29</f>
        <v>0</v>
      </c>
    </row>
    <row r="30" spans="2:7" ht="14">
      <c r="B30" s="14" t="s">
        <v>319</v>
      </c>
      <c r="C30" s="7" t="s">
        <v>8</v>
      </c>
      <c r="D30" s="30" t="s">
        <v>43</v>
      </c>
      <c r="E30" s="49">
        <v>64</v>
      </c>
      <c r="F30" s="11"/>
      <c r="G30" s="36">
        <f>E30*F30</f>
        <v>0</v>
      </c>
    </row>
    <row r="31" spans="2:7" ht="28">
      <c r="B31" s="6" t="s">
        <v>9</v>
      </c>
      <c r="C31" s="7" t="s">
        <v>10</v>
      </c>
      <c r="D31" s="30" t="s">
        <v>205</v>
      </c>
      <c r="E31" s="49">
        <v>94</v>
      </c>
      <c r="F31" s="11"/>
      <c r="G31" s="36">
        <f>E31*F31</f>
        <v>0</v>
      </c>
    </row>
    <row r="32" spans="2:7" ht="14">
      <c r="B32" s="6" t="s">
        <v>11</v>
      </c>
      <c r="C32" s="7" t="s">
        <v>10</v>
      </c>
      <c r="D32" s="30" t="s">
        <v>48</v>
      </c>
      <c r="E32" s="49">
        <v>94</v>
      </c>
      <c r="F32" s="11"/>
      <c r="G32" s="36">
        <f>E32*F32</f>
        <v>0</v>
      </c>
    </row>
    <row r="33" spans="1:7" ht="14">
      <c r="B33" s="6" t="s">
        <v>12</v>
      </c>
      <c r="C33" s="7" t="s">
        <v>10</v>
      </c>
      <c r="D33" s="30" t="s">
        <v>47</v>
      </c>
      <c r="E33" s="49">
        <v>94</v>
      </c>
      <c r="F33" s="11"/>
      <c r="G33" s="36">
        <f t="shared" ref="G33:G54" si="0">E33*F33</f>
        <v>0</v>
      </c>
    </row>
    <row r="34" spans="1:7" ht="14">
      <c r="B34" s="6" t="s">
        <v>13</v>
      </c>
      <c r="C34" s="7" t="s">
        <v>10</v>
      </c>
      <c r="D34" s="30" t="s">
        <v>206</v>
      </c>
      <c r="E34" s="49">
        <v>104</v>
      </c>
      <c r="F34" s="11"/>
      <c r="G34" s="36">
        <f t="shared" si="0"/>
        <v>0</v>
      </c>
    </row>
    <row r="35" spans="1:7" ht="14">
      <c r="A35" s="8"/>
      <c r="B35" s="6" t="s">
        <v>14</v>
      </c>
      <c r="C35" s="7" t="s">
        <v>10</v>
      </c>
      <c r="D35" s="30" t="s">
        <v>301</v>
      </c>
      <c r="E35" s="49">
        <v>94</v>
      </c>
      <c r="F35" s="11"/>
      <c r="G35" s="36">
        <f t="shared" si="0"/>
        <v>0</v>
      </c>
    </row>
    <row r="36" spans="1:7" ht="14">
      <c r="A36" s="8"/>
      <c r="B36" s="6" t="s">
        <v>15</v>
      </c>
      <c r="C36" s="7" t="s">
        <v>16</v>
      </c>
      <c r="D36" s="30" t="s">
        <v>46</v>
      </c>
      <c r="E36" s="49">
        <v>94</v>
      </c>
      <c r="F36" s="11"/>
      <c r="G36" s="36">
        <f t="shared" si="0"/>
        <v>0</v>
      </c>
    </row>
    <row r="37" spans="1:7" ht="14">
      <c r="A37" s="8"/>
      <c r="B37" s="6" t="s">
        <v>17</v>
      </c>
      <c r="C37" s="7" t="s">
        <v>18</v>
      </c>
      <c r="D37" s="30" t="s">
        <v>45</v>
      </c>
      <c r="E37" s="49">
        <v>129</v>
      </c>
      <c r="F37" s="11"/>
      <c r="G37" s="36">
        <f t="shared" si="0"/>
        <v>0</v>
      </c>
    </row>
    <row r="38" spans="1:7" ht="14">
      <c r="A38" s="8"/>
      <c r="B38" s="6" t="s">
        <v>19</v>
      </c>
      <c r="C38" s="7" t="s">
        <v>20</v>
      </c>
      <c r="D38" s="30" t="s">
        <v>44</v>
      </c>
      <c r="E38" s="49">
        <v>81</v>
      </c>
      <c r="F38" s="11"/>
      <c r="G38" s="36">
        <f t="shared" si="0"/>
        <v>0</v>
      </c>
    </row>
    <row r="39" spans="1:7" ht="14">
      <c r="A39" s="8"/>
      <c r="B39" s="6" t="s">
        <v>21</v>
      </c>
      <c r="C39" s="7" t="s">
        <v>22</v>
      </c>
      <c r="D39" s="30" t="s">
        <v>50</v>
      </c>
      <c r="E39" s="49">
        <v>104</v>
      </c>
      <c r="F39" s="11"/>
      <c r="G39" s="36">
        <f t="shared" si="0"/>
        <v>0</v>
      </c>
    </row>
    <row r="40" spans="1:7" ht="28">
      <c r="A40" s="8"/>
      <c r="B40" s="6" t="s">
        <v>23</v>
      </c>
      <c r="C40" s="7" t="s">
        <v>22</v>
      </c>
      <c r="D40" s="30" t="s">
        <v>51</v>
      </c>
      <c r="E40" s="49">
        <v>104</v>
      </c>
      <c r="F40" s="11"/>
      <c r="G40" s="36">
        <f t="shared" si="0"/>
        <v>0</v>
      </c>
    </row>
    <row r="41" spans="1:7" ht="14">
      <c r="A41" s="8"/>
      <c r="B41" s="6" t="s">
        <v>24</v>
      </c>
      <c r="C41" s="7" t="s">
        <v>22</v>
      </c>
      <c r="D41" s="30" t="s">
        <v>52</v>
      </c>
      <c r="E41" s="49">
        <v>84</v>
      </c>
      <c r="F41" s="11"/>
      <c r="G41" s="36">
        <f t="shared" si="0"/>
        <v>0</v>
      </c>
    </row>
    <row r="42" spans="1:7" ht="14">
      <c r="A42" s="8"/>
      <c r="B42" s="6" t="s">
        <v>25</v>
      </c>
      <c r="C42" s="7" t="s">
        <v>22</v>
      </c>
      <c r="D42" s="30" t="s">
        <v>207</v>
      </c>
      <c r="E42" s="49">
        <v>111</v>
      </c>
      <c r="F42" s="11"/>
      <c r="G42" s="36">
        <f t="shared" si="0"/>
        <v>0</v>
      </c>
    </row>
    <row r="43" spans="1:7" ht="14">
      <c r="A43" s="8"/>
      <c r="B43" s="6" t="s">
        <v>26</v>
      </c>
      <c r="C43" s="7" t="s">
        <v>27</v>
      </c>
      <c r="D43" s="30" t="s">
        <v>53</v>
      </c>
      <c r="E43" s="49">
        <v>65</v>
      </c>
      <c r="F43" s="11"/>
      <c r="G43" s="36">
        <f t="shared" si="0"/>
        <v>0</v>
      </c>
    </row>
    <row r="44" spans="1:7" ht="14">
      <c r="A44" s="8"/>
      <c r="B44" s="6" t="s">
        <v>28</v>
      </c>
      <c r="C44" s="7" t="s">
        <v>10</v>
      </c>
      <c r="D44" s="30" t="s">
        <v>315</v>
      </c>
      <c r="E44" s="49">
        <v>121</v>
      </c>
      <c r="F44" s="11"/>
      <c r="G44" s="36">
        <f t="shared" si="0"/>
        <v>0</v>
      </c>
    </row>
    <row r="45" spans="1:7" ht="14">
      <c r="A45" s="8"/>
      <c r="B45" s="6" t="s">
        <v>29</v>
      </c>
      <c r="C45" s="7" t="s">
        <v>10</v>
      </c>
      <c r="D45" s="30" t="s">
        <v>54</v>
      </c>
      <c r="E45" s="49">
        <v>129</v>
      </c>
      <c r="F45" s="11"/>
      <c r="G45" s="36">
        <f t="shared" si="0"/>
        <v>0</v>
      </c>
    </row>
    <row r="46" spans="1:7" ht="28">
      <c r="A46" s="8"/>
      <c r="B46" s="6" t="s">
        <v>30</v>
      </c>
      <c r="C46" s="7" t="s">
        <v>10</v>
      </c>
      <c r="D46" s="30" t="s">
        <v>208</v>
      </c>
      <c r="E46" s="49">
        <v>104</v>
      </c>
      <c r="F46" s="11"/>
      <c r="G46" s="36">
        <f t="shared" si="0"/>
        <v>0</v>
      </c>
    </row>
    <row r="47" spans="1:7" ht="14">
      <c r="A47" s="8"/>
      <c r="B47" s="6" t="s">
        <v>31</v>
      </c>
      <c r="C47" s="7" t="s">
        <v>32</v>
      </c>
      <c r="D47" s="30" t="s">
        <v>55</v>
      </c>
      <c r="E47" s="49">
        <v>49</v>
      </c>
      <c r="F47" s="11"/>
      <c r="G47" s="36">
        <f t="shared" si="0"/>
        <v>0</v>
      </c>
    </row>
    <row r="48" spans="1:7" ht="14">
      <c r="A48" s="16"/>
      <c r="B48" s="6" t="s">
        <v>33</v>
      </c>
      <c r="C48" s="7" t="s">
        <v>32</v>
      </c>
      <c r="D48" s="30" t="s">
        <v>56</v>
      </c>
      <c r="E48" s="49">
        <v>49</v>
      </c>
      <c r="F48" s="11"/>
      <c r="G48" s="36">
        <f t="shared" si="0"/>
        <v>0</v>
      </c>
    </row>
    <row r="49" spans="1:7" ht="14">
      <c r="A49" s="16"/>
      <c r="B49" s="6" t="s">
        <v>34</v>
      </c>
      <c r="C49" s="7" t="s">
        <v>35</v>
      </c>
      <c r="D49" s="30" t="s">
        <v>63</v>
      </c>
      <c r="E49" s="49">
        <v>59.9</v>
      </c>
      <c r="F49" s="11"/>
      <c r="G49" s="36">
        <f t="shared" si="0"/>
        <v>0</v>
      </c>
    </row>
    <row r="50" spans="1:7" ht="14">
      <c r="A50" s="16"/>
      <c r="B50" s="6" t="s">
        <v>36</v>
      </c>
      <c r="C50" s="7" t="s">
        <v>10</v>
      </c>
      <c r="D50" s="30" t="s">
        <v>63</v>
      </c>
      <c r="E50" s="49">
        <v>12.99</v>
      </c>
      <c r="F50" s="11"/>
      <c r="G50" s="36">
        <f t="shared" si="0"/>
        <v>0</v>
      </c>
    </row>
    <row r="51" spans="1:7" ht="14">
      <c r="A51" s="16"/>
      <c r="B51" s="6" t="s">
        <v>57</v>
      </c>
      <c r="C51" s="7" t="s">
        <v>58</v>
      </c>
      <c r="D51" s="30" t="s">
        <v>209</v>
      </c>
      <c r="E51" s="49">
        <v>84</v>
      </c>
      <c r="F51" s="11"/>
      <c r="G51" s="36">
        <f t="shared" si="0"/>
        <v>0</v>
      </c>
    </row>
    <row r="52" spans="1:7" ht="14">
      <c r="A52" s="16"/>
      <c r="B52" s="6" t="s">
        <v>59</v>
      </c>
      <c r="C52" s="7" t="s">
        <v>58</v>
      </c>
      <c r="D52" s="30" t="s">
        <v>60</v>
      </c>
      <c r="E52" s="49">
        <v>65</v>
      </c>
      <c r="F52" s="11"/>
      <c r="G52" s="36">
        <f t="shared" si="0"/>
        <v>0</v>
      </c>
    </row>
    <row r="53" spans="1:7" ht="14">
      <c r="A53" s="16"/>
      <c r="B53" s="6" t="s">
        <v>61</v>
      </c>
      <c r="C53" s="7" t="s">
        <v>58</v>
      </c>
      <c r="D53" s="30" t="s">
        <v>62</v>
      </c>
      <c r="E53" s="49">
        <v>129</v>
      </c>
      <c r="F53" s="11"/>
      <c r="G53" s="36">
        <f t="shared" si="0"/>
        <v>0</v>
      </c>
    </row>
    <row r="54" spans="1:7" ht="28">
      <c r="A54" s="16"/>
      <c r="B54" s="6" t="s">
        <v>210</v>
      </c>
      <c r="C54" s="7" t="s">
        <v>58</v>
      </c>
      <c r="D54" s="30" t="s">
        <v>64</v>
      </c>
      <c r="E54" s="49">
        <v>59</v>
      </c>
      <c r="F54" s="11"/>
      <c r="G54" s="36">
        <f t="shared" si="0"/>
        <v>0</v>
      </c>
    </row>
    <row r="55" spans="1:7" ht="14">
      <c r="A55" s="16"/>
      <c r="B55" s="6" t="s">
        <v>310</v>
      </c>
      <c r="C55" s="7">
        <v>1</v>
      </c>
      <c r="D55" s="30" t="s">
        <v>309</v>
      </c>
      <c r="E55" s="49">
        <v>79.95</v>
      </c>
      <c r="F55" s="11"/>
      <c r="G55" s="36">
        <f t="shared" ref="G55" si="1">E55*F55</f>
        <v>0</v>
      </c>
    </row>
    <row r="56" spans="1:7">
      <c r="A56" s="16"/>
      <c r="B56" s="16"/>
      <c r="C56" s="16"/>
      <c r="D56" s="16"/>
      <c r="E56" s="50"/>
    </row>
    <row r="57" spans="1:7" ht="14">
      <c r="A57" s="16"/>
      <c r="B57" s="3" t="s">
        <v>65</v>
      </c>
      <c r="C57" s="4" t="s">
        <v>38</v>
      </c>
      <c r="D57" s="4" t="s">
        <v>39</v>
      </c>
      <c r="E57" s="48" t="s">
        <v>271</v>
      </c>
      <c r="F57" s="4" t="s">
        <v>37</v>
      </c>
      <c r="G57" s="37" t="s">
        <v>269</v>
      </c>
    </row>
    <row r="58" spans="1:7" ht="14">
      <c r="A58" s="16"/>
      <c r="B58" s="6" t="s">
        <v>67</v>
      </c>
      <c r="C58" s="7" t="s">
        <v>68</v>
      </c>
      <c r="D58" s="30" t="s">
        <v>69</v>
      </c>
      <c r="E58" s="49">
        <v>59</v>
      </c>
      <c r="F58" s="11"/>
      <c r="G58" s="36">
        <f>E58*F58</f>
        <v>0</v>
      </c>
    </row>
    <row r="59" spans="1:7" ht="14">
      <c r="A59" s="16"/>
      <c r="B59" s="6" t="s">
        <v>70</v>
      </c>
      <c r="C59" s="7" t="s">
        <v>68</v>
      </c>
      <c r="D59" s="30" t="s">
        <v>71</v>
      </c>
      <c r="E59" s="49">
        <v>66</v>
      </c>
      <c r="F59" s="11"/>
      <c r="G59" s="36">
        <f t="shared" ref="G59:G93" si="2">E59*F59</f>
        <v>0</v>
      </c>
    </row>
    <row r="60" spans="1:7" ht="14">
      <c r="A60" s="16"/>
      <c r="B60" s="6" t="s">
        <v>72</v>
      </c>
      <c r="C60" s="7" t="s">
        <v>73</v>
      </c>
      <c r="D60" s="30" t="s">
        <v>75</v>
      </c>
      <c r="E60" s="49">
        <v>69</v>
      </c>
      <c r="F60" s="11"/>
      <c r="G60" s="36">
        <f t="shared" si="2"/>
        <v>0</v>
      </c>
    </row>
    <row r="61" spans="1:7" ht="14">
      <c r="A61" s="16"/>
      <c r="B61" s="6" t="s">
        <v>74</v>
      </c>
      <c r="C61" s="7" t="s">
        <v>68</v>
      </c>
      <c r="D61" s="30" t="s">
        <v>76</v>
      </c>
      <c r="E61" s="49">
        <v>66</v>
      </c>
      <c r="F61" s="11"/>
      <c r="G61" s="36">
        <f t="shared" si="2"/>
        <v>0</v>
      </c>
    </row>
    <row r="62" spans="1:7" ht="14">
      <c r="A62" s="16"/>
      <c r="B62" s="6" t="s">
        <v>77</v>
      </c>
      <c r="C62" s="7" t="s">
        <v>73</v>
      </c>
      <c r="D62" s="30" t="s">
        <v>78</v>
      </c>
      <c r="E62" s="49">
        <v>59</v>
      </c>
      <c r="F62" s="11"/>
      <c r="G62" s="36">
        <f t="shared" si="2"/>
        <v>0</v>
      </c>
    </row>
    <row r="63" spans="1:7" ht="14">
      <c r="A63" s="16"/>
      <c r="B63" s="6" t="s">
        <v>79</v>
      </c>
      <c r="C63" s="7" t="s">
        <v>80</v>
      </c>
      <c r="D63" s="30" t="s">
        <v>81</v>
      </c>
      <c r="E63" s="49">
        <v>41</v>
      </c>
      <c r="F63" s="11"/>
      <c r="G63" s="36">
        <f t="shared" si="2"/>
        <v>0</v>
      </c>
    </row>
    <row r="64" spans="1:7" ht="14">
      <c r="A64" s="16"/>
      <c r="B64" s="6" t="s">
        <v>82</v>
      </c>
      <c r="C64" s="7" t="s">
        <v>80</v>
      </c>
      <c r="D64" s="30" t="s">
        <v>83</v>
      </c>
      <c r="E64" s="49">
        <v>41</v>
      </c>
      <c r="F64" s="11"/>
      <c r="G64" s="36">
        <f t="shared" si="2"/>
        <v>0</v>
      </c>
    </row>
    <row r="65" spans="1:7" ht="14">
      <c r="A65" s="16"/>
      <c r="B65" s="6" t="s">
        <v>84</v>
      </c>
      <c r="C65" s="7" t="s">
        <v>85</v>
      </c>
      <c r="D65" s="30" t="s">
        <v>86</v>
      </c>
      <c r="E65" s="49">
        <v>83</v>
      </c>
      <c r="F65" s="11"/>
      <c r="G65" s="36">
        <f t="shared" si="2"/>
        <v>0</v>
      </c>
    </row>
    <row r="66" spans="1:7" ht="14">
      <c r="A66" s="62"/>
      <c r="B66" s="6" t="s">
        <v>87</v>
      </c>
      <c r="C66" s="7" t="s">
        <v>88</v>
      </c>
      <c r="D66" s="30" t="s">
        <v>89</v>
      </c>
      <c r="E66" s="49">
        <v>44</v>
      </c>
      <c r="F66" s="11"/>
      <c r="G66" s="36">
        <f t="shared" si="2"/>
        <v>0</v>
      </c>
    </row>
    <row r="67" spans="1:7" ht="14">
      <c r="A67" s="15"/>
      <c r="B67" s="6" t="s">
        <v>90</v>
      </c>
      <c r="C67" s="7" t="s">
        <v>91</v>
      </c>
      <c r="D67" s="30" t="s">
        <v>92</v>
      </c>
      <c r="E67" s="49">
        <v>110</v>
      </c>
      <c r="F67" s="11"/>
      <c r="G67" s="36">
        <f t="shared" si="2"/>
        <v>0</v>
      </c>
    </row>
    <row r="68" spans="1:7" ht="14">
      <c r="A68" s="16"/>
      <c r="B68" s="6" t="s">
        <v>93</v>
      </c>
      <c r="C68" s="7" t="s">
        <v>91</v>
      </c>
      <c r="D68" s="30" t="s">
        <v>94</v>
      </c>
      <c r="E68" s="49">
        <v>110</v>
      </c>
      <c r="F68" s="11"/>
      <c r="G68" s="36">
        <f t="shared" si="2"/>
        <v>0</v>
      </c>
    </row>
    <row r="69" spans="1:7" ht="14">
      <c r="A69" s="16"/>
      <c r="B69" s="6" t="s">
        <v>95</v>
      </c>
      <c r="C69" s="7" t="s">
        <v>91</v>
      </c>
      <c r="D69" s="30" t="s">
        <v>211</v>
      </c>
      <c r="E69" s="49">
        <v>59</v>
      </c>
      <c r="F69" s="11"/>
      <c r="G69" s="36">
        <f t="shared" si="2"/>
        <v>0</v>
      </c>
    </row>
    <row r="70" spans="1:7" ht="14">
      <c r="A70" s="16"/>
      <c r="B70" s="6" t="s">
        <v>96</v>
      </c>
      <c r="C70" s="7" t="s">
        <v>58</v>
      </c>
      <c r="D70" s="30" t="s">
        <v>97</v>
      </c>
      <c r="E70" s="49">
        <v>118</v>
      </c>
      <c r="F70" s="11"/>
      <c r="G70" s="36">
        <f t="shared" si="2"/>
        <v>0</v>
      </c>
    </row>
    <row r="71" spans="1:7" ht="14">
      <c r="A71" s="16"/>
      <c r="B71" s="1" t="s">
        <v>98</v>
      </c>
      <c r="C71" s="7" t="s">
        <v>58</v>
      </c>
      <c r="D71" s="30" t="s">
        <v>99</v>
      </c>
      <c r="E71" s="49">
        <v>145</v>
      </c>
      <c r="F71" s="11"/>
      <c r="G71" s="36">
        <f t="shared" si="2"/>
        <v>0</v>
      </c>
    </row>
    <row r="72" spans="1:7" ht="14">
      <c r="A72" s="16"/>
      <c r="B72" s="6" t="s">
        <v>100</v>
      </c>
      <c r="C72" s="7" t="s">
        <v>58</v>
      </c>
      <c r="D72" s="30" t="s">
        <v>101</v>
      </c>
      <c r="E72" s="49">
        <v>162</v>
      </c>
      <c r="F72" s="11"/>
      <c r="G72" s="36">
        <f t="shared" si="2"/>
        <v>0</v>
      </c>
    </row>
    <row r="73" spans="1:7" ht="13" customHeight="1">
      <c r="A73" s="16"/>
      <c r="B73" s="6" t="s">
        <v>102</v>
      </c>
      <c r="C73" s="7" t="s">
        <v>58</v>
      </c>
      <c r="D73" s="30" t="s">
        <v>103</v>
      </c>
      <c r="E73" s="49">
        <v>119</v>
      </c>
      <c r="F73" s="11"/>
      <c r="G73" s="36">
        <f t="shared" si="2"/>
        <v>0</v>
      </c>
    </row>
    <row r="74" spans="1:7" ht="14">
      <c r="A74" s="16"/>
      <c r="B74" s="6" t="s">
        <v>104</v>
      </c>
      <c r="C74" s="7" t="s">
        <v>58</v>
      </c>
      <c r="D74" s="30" t="s">
        <v>105</v>
      </c>
      <c r="E74" s="49">
        <v>142</v>
      </c>
      <c r="F74" s="11"/>
      <c r="G74" s="36">
        <f t="shared" si="2"/>
        <v>0</v>
      </c>
    </row>
    <row r="75" spans="1:7" ht="14">
      <c r="A75" s="16"/>
      <c r="B75" s="6" t="s">
        <v>106</v>
      </c>
      <c r="C75" s="7" t="s">
        <v>58</v>
      </c>
      <c r="D75" s="30" t="s">
        <v>107</v>
      </c>
      <c r="E75" s="49">
        <v>99</v>
      </c>
      <c r="F75" s="11"/>
      <c r="G75" s="36">
        <f t="shared" si="2"/>
        <v>0</v>
      </c>
    </row>
    <row r="76" spans="1:7" ht="14">
      <c r="A76" s="16"/>
      <c r="B76" s="6" t="s">
        <v>108</v>
      </c>
      <c r="C76" s="7" t="s">
        <v>58</v>
      </c>
      <c r="D76" s="30" t="s">
        <v>109</v>
      </c>
      <c r="E76" s="49">
        <v>115</v>
      </c>
      <c r="F76" s="11"/>
      <c r="G76" s="36">
        <f t="shared" si="2"/>
        <v>0</v>
      </c>
    </row>
    <row r="77" spans="1:7" ht="14">
      <c r="A77" s="16"/>
      <c r="B77" s="6" t="s">
        <v>110</v>
      </c>
      <c r="C77" s="7" t="s">
        <v>58</v>
      </c>
      <c r="D77" s="30" t="s">
        <v>111</v>
      </c>
      <c r="E77" s="49">
        <v>135</v>
      </c>
      <c r="F77" s="11"/>
      <c r="G77" s="36">
        <f t="shared" si="2"/>
        <v>0</v>
      </c>
    </row>
    <row r="78" spans="1:7" ht="14">
      <c r="A78" s="16"/>
      <c r="B78" s="6" t="s">
        <v>112</v>
      </c>
      <c r="C78" s="7" t="s">
        <v>113</v>
      </c>
      <c r="D78" s="30" t="s">
        <v>114</v>
      </c>
      <c r="E78" s="49">
        <v>122</v>
      </c>
      <c r="F78" s="11"/>
      <c r="G78" s="36">
        <f t="shared" si="2"/>
        <v>0</v>
      </c>
    </row>
    <row r="79" spans="1:7" ht="14">
      <c r="A79" s="16"/>
      <c r="B79" s="6" t="s">
        <v>316</v>
      </c>
      <c r="C79" s="7" t="s">
        <v>85</v>
      </c>
      <c r="D79" s="30" t="s">
        <v>115</v>
      </c>
      <c r="E79" s="49">
        <v>78</v>
      </c>
      <c r="F79" s="11"/>
      <c r="G79" s="36">
        <f t="shared" si="2"/>
        <v>0</v>
      </c>
    </row>
    <row r="80" spans="1:7" ht="28">
      <c r="A80" s="16"/>
      <c r="B80" s="6" t="s">
        <v>116</v>
      </c>
      <c r="C80" s="7" t="s">
        <v>58</v>
      </c>
      <c r="D80" s="30" t="s">
        <v>212</v>
      </c>
      <c r="E80" s="49">
        <v>152</v>
      </c>
      <c r="F80" s="11"/>
      <c r="G80" s="36">
        <f t="shared" si="2"/>
        <v>0</v>
      </c>
    </row>
    <row r="81" spans="1:7" ht="14">
      <c r="A81" s="16"/>
      <c r="B81" s="6" t="s">
        <v>117</v>
      </c>
      <c r="C81" s="7" t="s">
        <v>58</v>
      </c>
      <c r="D81" s="30" t="s">
        <v>213</v>
      </c>
      <c r="E81" s="49">
        <v>102</v>
      </c>
      <c r="F81" s="11"/>
      <c r="G81" s="36">
        <f t="shared" si="2"/>
        <v>0</v>
      </c>
    </row>
    <row r="82" spans="1:7" ht="14">
      <c r="A82" s="16"/>
      <c r="B82" s="6" t="s">
        <v>118</v>
      </c>
      <c r="C82" s="7" t="s">
        <v>85</v>
      </c>
      <c r="D82" s="30" t="s">
        <v>214</v>
      </c>
      <c r="E82" s="49">
        <v>78</v>
      </c>
      <c r="F82" s="11"/>
      <c r="G82" s="36">
        <f t="shared" si="2"/>
        <v>0</v>
      </c>
    </row>
    <row r="83" spans="1:7" ht="14">
      <c r="A83" s="16"/>
      <c r="B83" s="6" t="s">
        <v>119</v>
      </c>
      <c r="C83" s="7" t="s">
        <v>113</v>
      </c>
      <c r="D83" s="30" t="s">
        <v>215</v>
      </c>
      <c r="E83" s="49">
        <v>96</v>
      </c>
      <c r="F83" s="11"/>
      <c r="G83" s="36">
        <f t="shared" si="2"/>
        <v>0</v>
      </c>
    </row>
    <row r="84" spans="1:7" ht="14">
      <c r="A84" s="16"/>
      <c r="B84" s="6" t="s">
        <v>120</v>
      </c>
      <c r="C84" s="7" t="s">
        <v>85</v>
      </c>
      <c r="D84" s="30" t="s">
        <v>216</v>
      </c>
      <c r="E84" s="49">
        <v>78</v>
      </c>
      <c r="F84" s="11"/>
      <c r="G84" s="36">
        <f t="shared" si="2"/>
        <v>0</v>
      </c>
    </row>
    <row r="85" spans="1:7" ht="14">
      <c r="A85" s="16"/>
      <c r="B85" s="6" t="s">
        <v>121</v>
      </c>
      <c r="C85" s="7" t="s">
        <v>122</v>
      </c>
      <c r="D85" s="30" t="s">
        <v>217</v>
      </c>
      <c r="E85" s="49">
        <v>42</v>
      </c>
      <c r="F85" s="11"/>
      <c r="G85" s="36">
        <f t="shared" si="2"/>
        <v>0</v>
      </c>
    </row>
    <row r="86" spans="1:7" ht="14">
      <c r="A86" s="16"/>
      <c r="B86" s="6" t="s">
        <v>123</v>
      </c>
      <c r="C86" s="7" t="s">
        <v>85</v>
      </c>
      <c r="D86" s="30" t="s">
        <v>218</v>
      </c>
      <c r="E86" s="49">
        <v>88</v>
      </c>
      <c r="F86" s="11"/>
      <c r="G86" s="36">
        <f t="shared" si="2"/>
        <v>0</v>
      </c>
    </row>
    <row r="87" spans="1:7" ht="14">
      <c r="A87" s="16"/>
      <c r="B87" s="6" t="s">
        <v>124</v>
      </c>
      <c r="C87" s="7" t="s">
        <v>113</v>
      </c>
      <c r="D87" s="30" t="s">
        <v>219</v>
      </c>
      <c r="E87" s="49">
        <v>112</v>
      </c>
      <c r="F87" s="11"/>
      <c r="G87" s="36">
        <f t="shared" si="2"/>
        <v>0</v>
      </c>
    </row>
    <row r="88" spans="1:7" ht="14">
      <c r="A88" s="16"/>
      <c r="B88" s="6" t="s">
        <v>125</v>
      </c>
      <c r="C88" s="7" t="s">
        <v>85</v>
      </c>
      <c r="D88" s="30" t="s">
        <v>126</v>
      </c>
      <c r="E88" s="49">
        <v>88</v>
      </c>
      <c r="F88" s="11"/>
      <c r="G88" s="36">
        <f t="shared" si="2"/>
        <v>0</v>
      </c>
    </row>
    <row r="89" spans="1:7" ht="14">
      <c r="A89" s="16"/>
      <c r="B89" s="6" t="s">
        <v>127</v>
      </c>
      <c r="C89" s="7" t="s">
        <v>85</v>
      </c>
      <c r="D89" s="30" t="s">
        <v>128</v>
      </c>
      <c r="E89" s="49">
        <v>89</v>
      </c>
      <c r="F89" s="11"/>
      <c r="G89" s="36">
        <f t="shared" si="2"/>
        <v>0</v>
      </c>
    </row>
    <row r="90" spans="1:7" ht="14">
      <c r="A90" s="16"/>
      <c r="B90" s="6" t="s">
        <v>129</v>
      </c>
      <c r="C90" s="7" t="s">
        <v>88</v>
      </c>
      <c r="D90" s="30" t="s">
        <v>69</v>
      </c>
      <c r="E90" s="49">
        <v>84</v>
      </c>
      <c r="F90" s="11"/>
      <c r="G90" s="36">
        <f t="shared" si="2"/>
        <v>0</v>
      </c>
    </row>
    <row r="91" spans="1:7" ht="14">
      <c r="A91" s="16"/>
      <c r="B91" s="6" t="s">
        <v>320</v>
      </c>
      <c r="C91" s="7" t="s">
        <v>88</v>
      </c>
      <c r="D91" s="30" t="s">
        <v>130</v>
      </c>
      <c r="E91" s="49">
        <v>84</v>
      </c>
      <c r="F91" s="11"/>
      <c r="G91" s="36">
        <f t="shared" si="2"/>
        <v>0</v>
      </c>
    </row>
    <row r="92" spans="1:7" ht="14">
      <c r="A92" s="16"/>
      <c r="B92" s="6" t="s">
        <v>131</v>
      </c>
      <c r="C92" s="7" t="s">
        <v>88</v>
      </c>
      <c r="D92" s="30" t="s">
        <v>132</v>
      </c>
      <c r="E92" s="49">
        <v>84</v>
      </c>
      <c r="F92" s="11"/>
      <c r="G92" s="36">
        <f t="shared" si="2"/>
        <v>0</v>
      </c>
    </row>
    <row r="93" spans="1:7" ht="14">
      <c r="A93" s="16"/>
      <c r="B93" s="1" t="s">
        <v>133</v>
      </c>
      <c r="C93" s="7" t="s">
        <v>58</v>
      </c>
      <c r="D93" s="30" t="s">
        <v>220</v>
      </c>
      <c r="E93" s="51">
        <v>92</v>
      </c>
      <c r="F93" s="11"/>
      <c r="G93" s="36">
        <f t="shared" si="2"/>
        <v>0</v>
      </c>
    </row>
    <row r="94" spans="1:7">
      <c r="A94" s="16"/>
      <c r="B94" s="16"/>
      <c r="C94" s="9"/>
      <c r="D94" s="31"/>
      <c r="E94" s="52"/>
      <c r="F94" s="20"/>
      <c r="G94" s="38"/>
    </row>
    <row r="95" spans="1:7">
      <c r="A95" s="16"/>
      <c r="B95" s="2"/>
      <c r="C95" s="10"/>
      <c r="D95" s="32"/>
      <c r="E95" s="53"/>
    </row>
    <row r="96" spans="1:7" ht="14">
      <c r="A96" s="16"/>
      <c r="B96" s="3" t="s">
        <v>134</v>
      </c>
      <c r="C96" s="4" t="s">
        <v>38</v>
      </c>
      <c r="D96" s="4" t="s">
        <v>39</v>
      </c>
      <c r="E96" s="48" t="s">
        <v>271</v>
      </c>
      <c r="F96" s="4" t="s">
        <v>37</v>
      </c>
      <c r="G96" s="37" t="s">
        <v>269</v>
      </c>
    </row>
    <row r="97" spans="1:7" ht="14">
      <c r="A97" s="16"/>
      <c r="B97" s="6" t="s">
        <v>135</v>
      </c>
      <c r="C97" s="7" t="s">
        <v>68</v>
      </c>
      <c r="D97" s="30" t="s">
        <v>136</v>
      </c>
      <c r="E97" s="51">
        <v>69</v>
      </c>
      <c r="F97" s="21"/>
      <c r="G97" s="39">
        <f>E97*F97</f>
        <v>0</v>
      </c>
    </row>
    <row r="98" spans="1:7" ht="28">
      <c r="A98" s="16"/>
      <c r="B98" s="6" t="s">
        <v>137</v>
      </c>
      <c r="C98" s="7" t="s">
        <v>68</v>
      </c>
      <c r="D98" s="30" t="s">
        <v>221</v>
      </c>
      <c r="E98" s="51">
        <v>62</v>
      </c>
      <c r="F98" s="11"/>
      <c r="G98" s="39">
        <f t="shared" ref="G98:G118" si="3">E98*F98</f>
        <v>0</v>
      </c>
    </row>
    <row r="99" spans="1:7" ht="14">
      <c r="A99" s="16"/>
      <c r="B99" s="6" t="s">
        <v>138</v>
      </c>
      <c r="C99" s="7" t="s">
        <v>91</v>
      </c>
      <c r="D99" s="30" t="s">
        <v>139</v>
      </c>
      <c r="E99" s="51">
        <v>120</v>
      </c>
      <c r="F99" s="11"/>
      <c r="G99" s="39">
        <f t="shared" si="3"/>
        <v>0</v>
      </c>
    </row>
    <row r="100" spans="1:7" ht="14">
      <c r="A100" s="16"/>
      <c r="B100" s="6" t="s">
        <v>140</v>
      </c>
      <c r="C100" s="7" t="s">
        <v>113</v>
      </c>
      <c r="D100" s="30" t="s">
        <v>141</v>
      </c>
      <c r="E100" s="51">
        <v>109</v>
      </c>
      <c r="F100" s="11"/>
      <c r="G100" s="39">
        <f t="shared" si="3"/>
        <v>0</v>
      </c>
    </row>
    <row r="101" spans="1:7" ht="14">
      <c r="A101" s="16"/>
      <c r="B101" s="6" t="s">
        <v>142</v>
      </c>
      <c r="C101" s="7" t="s">
        <v>113</v>
      </c>
      <c r="D101" s="30" t="s">
        <v>143</v>
      </c>
      <c r="E101" s="51">
        <v>109</v>
      </c>
      <c r="F101" s="11"/>
      <c r="G101" s="39">
        <f t="shared" si="3"/>
        <v>0</v>
      </c>
    </row>
    <row r="102" spans="1:7" ht="14">
      <c r="A102" s="16"/>
      <c r="B102" s="6" t="s">
        <v>144</v>
      </c>
      <c r="C102" s="7" t="s">
        <v>58</v>
      </c>
      <c r="D102" s="30" t="s">
        <v>145</v>
      </c>
      <c r="E102" s="51">
        <v>149</v>
      </c>
      <c r="F102" s="11"/>
      <c r="G102" s="39">
        <f t="shared" si="3"/>
        <v>0</v>
      </c>
    </row>
    <row r="103" spans="1:7" ht="14">
      <c r="A103" s="16"/>
      <c r="B103" s="19" t="s">
        <v>146</v>
      </c>
      <c r="C103" s="7" t="s">
        <v>147</v>
      </c>
      <c r="D103" s="30" t="s">
        <v>148</v>
      </c>
      <c r="E103" s="51">
        <v>149</v>
      </c>
      <c r="F103" s="11"/>
      <c r="G103" s="39">
        <f t="shared" si="3"/>
        <v>0</v>
      </c>
    </row>
    <row r="104" spans="1:7" ht="14">
      <c r="A104" s="16"/>
      <c r="B104" s="6" t="s">
        <v>149</v>
      </c>
      <c r="C104" s="7" t="s">
        <v>113</v>
      </c>
      <c r="D104" s="30" t="s">
        <v>150</v>
      </c>
      <c r="E104" s="51">
        <v>151</v>
      </c>
      <c r="F104" s="11"/>
      <c r="G104" s="39">
        <f t="shared" si="3"/>
        <v>0</v>
      </c>
    </row>
    <row r="105" spans="1:7" ht="14">
      <c r="A105" s="16"/>
      <c r="B105" s="6" t="s">
        <v>151</v>
      </c>
      <c r="C105" s="7" t="s">
        <v>58</v>
      </c>
      <c r="D105" s="30" t="s">
        <v>152</v>
      </c>
      <c r="E105" s="51">
        <v>129</v>
      </c>
      <c r="F105" s="11"/>
      <c r="G105" s="39">
        <f t="shared" si="3"/>
        <v>0</v>
      </c>
    </row>
    <row r="106" spans="1:7" ht="14">
      <c r="A106" s="16"/>
      <c r="B106" s="6" t="s">
        <v>153</v>
      </c>
      <c r="C106" s="7" t="s">
        <v>113</v>
      </c>
      <c r="D106" s="30" t="s">
        <v>154</v>
      </c>
      <c r="E106" s="51">
        <v>159</v>
      </c>
      <c r="F106" s="11"/>
      <c r="G106" s="39">
        <f t="shared" si="3"/>
        <v>0</v>
      </c>
    </row>
    <row r="107" spans="1:7" ht="14">
      <c r="A107" s="16"/>
      <c r="B107" s="6" t="s">
        <v>155</v>
      </c>
      <c r="C107" s="7" t="s">
        <v>113</v>
      </c>
      <c r="D107" s="30" t="s">
        <v>156</v>
      </c>
      <c r="E107" s="51">
        <v>184</v>
      </c>
      <c r="F107" s="11"/>
      <c r="G107" s="39">
        <f t="shared" si="3"/>
        <v>0</v>
      </c>
    </row>
    <row r="108" spans="1:7" ht="14">
      <c r="A108" s="16"/>
      <c r="B108" s="6" t="s">
        <v>157</v>
      </c>
      <c r="C108" s="7" t="s">
        <v>113</v>
      </c>
      <c r="D108" s="30" t="s">
        <v>158</v>
      </c>
      <c r="E108" s="51">
        <v>139</v>
      </c>
      <c r="F108" s="11"/>
      <c r="G108" s="39">
        <f t="shared" si="3"/>
        <v>0</v>
      </c>
    </row>
    <row r="109" spans="1:7" ht="14">
      <c r="A109" s="16"/>
      <c r="B109" s="6" t="s">
        <v>159</v>
      </c>
      <c r="C109" s="7" t="s">
        <v>160</v>
      </c>
      <c r="D109" s="30" t="s">
        <v>161</v>
      </c>
      <c r="E109" s="51">
        <v>125</v>
      </c>
      <c r="F109" s="11"/>
      <c r="G109" s="39">
        <f t="shared" si="3"/>
        <v>0</v>
      </c>
    </row>
    <row r="110" spans="1:7" ht="14">
      <c r="A110" s="16"/>
      <c r="B110" s="6" t="s">
        <v>162</v>
      </c>
      <c r="C110" s="13" t="s">
        <v>163</v>
      </c>
      <c r="D110" s="30" t="s">
        <v>164</v>
      </c>
      <c r="E110" s="51">
        <v>20</v>
      </c>
      <c r="F110" s="11"/>
      <c r="G110" s="39">
        <f>E110*F110</f>
        <v>0</v>
      </c>
    </row>
    <row r="111" spans="1:7" ht="14">
      <c r="A111" s="16"/>
      <c r="B111" s="6" t="s">
        <v>307</v>
      </c>
      <c r="C111" s="63" t="s">
        <v>163</v>
      </c>
      <c r="D111" s="64" t="s">
        <v>308</v>
      </c>
      <c r="E111" s="65">
        <v>35</v>
      </c>
      <c r="F111" s="66"/>
      <c r="G111" s="67">
        <f>E111*F111</f>
        <v>0</v>
      </c>
    </row>
    <row r="112" spans="1:7" ht="14">
      <c r="A112" s="16"/>
      <c r="B112" s="6" t="s">
        <v>165</v>
      </c>
      <c r="C112" s="11" t="s">
        <v>113</v>
      </c>
      <c r="D112" s="30" t="s">
        <v>166</v>
      </c>
      <c r="E112" s="51">
        <v>151</v>
      </c>
      <c r="F112" s="11"/>
      <c r="G112" s="39">
        <f t="shared" si="3"/>
        <v>0</v>
      </c>
    </row>
    <row r="113" spans="1:7" ht="28">
      <c r="A113" s="16"/>
      <c r="B113" s="6" t="s">
        <v>167</v>
      </c>
      <c r="C113" s="11" t="s">
        <v>91</v>
      </c>
      <c r="D113" s="30" t="s">
        <v>168</v>
      </c>
      <c r="E113" s="51">
        <v>159</v>
      </c>
      <c r="F113" s="11"/>
      <c r="G113" s="39">
        <f t="shared" si="3"/>
        <v>0</v>
      </c>
    </row>
    <row r="114" spans="1:7" ht="14">
      <c r="A114" s="16"/>
      <c r="B114" s="6" t="s">
        <v>169</v>
      </c>
      <c r="C114" s="12" t="s">
        <v>113</v>
      </c>
      <c r="D114" s="30" t="s">
        <v>222</v>
      </c>
      <c r="E114" s="51">
        <v>240</v>
      </c>
      <c r="F114" s="11"/>
      <c r="G114" s="39">
        <f t="shared" si="3"/>
        <v>0</v>
      </c>
    </row>
    <row r="115" spans="1:7" ht="28">
      <c r="A115" s="16"/>
      <c r="B115" s="6" t="s">
        <v>328</v>
      </c>
      <c r="C115" s="7" t="s">
        <v>91</v>
      </c>
      <c r="D115" s="30" t="s">
        <v>223</v>
      </c>
      <c r="E115" s="51">
        <v>129</v>
      </c>
      <c r="F115" s="11"/>
      <c r="G115" s="39">
        <f t="shared" si="3"/>
        <v>0</v>
      </c>
    </row>
    <row r="116" spans="1:7" ht="14">
      <c r="A116" s="16"/>
      <c r="B116" s="6" t="s">
        <v>170</v>
      </c>
      <c r="C116" s="7" t="s">
        <v>113</v>
      </c>
      <c r="D116" s="30" t="s">
        <v>171</v>
      </c>
      <c r="E116" s="51">
        <v>164</v>
      </c>
      <c r="F116" s="11"/>
      <c r="G116" s="39">
        <f t="shared" si="3"/>
        <v>0</v>
      </c>
    </row>
    <row r="117" spans="1:7" ht="14">
      <c r="A117" s="16"/>
      <c r="B117" s="6" t="s">
        <v>172</v>
      </c>
      <c r="C117" s="7" t="s">
        <v>113</v>
      </c>
      <c r="D117" s="30" t="s">
        <v>173</v>
      </c>
      <c r="E117" s="51">
        <v>164</v>
      </c>
      <c r="F117" s="11"/>
      <c r="G117" s="39">
        <f t="shared" si="3"/>
        <v>0</v>
      </c>
    </row>
    <row r="118" spans="1:7" ht="14">
      <c r="A118" s="16"/>
      <c r="B118" s="6" t="s">
        <v>174</v>
      </c>
      <c r="C118" s="7" t="s">
        <v>113</v>
      </c>
      <c r="D118" s="30" t="s">
        <v>175</v>
      </c>
      <c r="E118" s="49">
        <v>195</v>
      </c>
      <c r="F118" s="11"/>
      <c r="G118" s="39">
        <f t="shared" si="3"/>
        <v>0</v>
      </c>
    </row>
    <row r="119" spans="1:7">
      <c r="A119" s="16"/>
      <c r="B119" s="16"/>
      <c r="C119" s="16"/>
      <c r="D119" s="16"/>
      <c r="E119" s="50"/>
    </row>
    <row r="120" spans="1:7" ht="14">
      <c r="A120" s="16"/>
      <c r="B120" s="3" t="s">
        <v>188</v>
      </c>
      <c r="C120" s="4" t="s">
        <v>38</v>
      </c>
      <c r="D120" s="4" t="s">
        <v>39</v>
      </c>
      <c r="E120" s="48" t="s">
        <v>271</v>
      </c>
      <c r="F120" s="4" t="s">
        <v>37</v>
      </c>
      <c r="G120" s="37" t="s">
        <v>269</v>
      </c>
    </row>
    <row r="121" spans="1:7" ht="28">
      <c r="A121" s="16"/>
      <c r="B121" s="14" t="s">
        <v>177</v>
      </c>
      <c r="C121" s="13" t="s">
        <v>176</v>
      </c>
      <c r="D121" s="30" t="s">
        <v>326</v>
      </c>
      <c r="E121" s="49">
        <v>44.95</v>
      </c>
      <c r="F121" s="11"/>
      <c r="G121" s="36">
        <f>E121*F121</f>
        <v>0</v>
      </c>
    </row>
    <row r="122" spans="1:7" ht="28">
      <c r="A122" s="59"/>
      <c r="B122" s="14" t="s">
        <v>178</v>
      </c>
      <c r="C122" s="13" t="s">
        <v>179</v>
      </c>
      <c r="D122" s="30" t="s">
        <v>324</v>
      </c>
      <c r="E122" s="49">
        <v>39.950000000000003</v>
      </c>
      <c r="F122" s="11"/>
      <c r="G122" s="36">
        <f t="shared" ref="G122:G128" si="4">E122*F122</f>
        <v>0</v>
      </c>
    </row>
    <row r="123" spans="1:7" ht="14">
      <c r="A123" s="16"/>
      <c r="B123" s="14" t="s">
        <v>180</v>
      </c>
      <c r="C123" s="13" t="s">
        <v>181</v>
      </c>
      <c r="D123" s="30" t="s">
        <v>325</v>
      </c>
      <c r="E123" s="49">
        <v>34.950000000000003</v>
      </c>
      <c r="F123" s="11"/>
      <c r="G123" s="36">
        <f t="shared" si="4"/>
        <v>0</v>
      </c>
    </row>
    <row r="124" spans="1:7" ht="14">
      <c r="A124" s="16"/>
      <c r="B124" s="14" t="s">
        <v>182</v>
      </c>
      <c r="C124" s="13" t="s">
        <v>183</v>
      </c>
      <c r="D124" s="30" t="s">
        <v>184</v>
      </c>
      <c r="E124" s="49">
        <v>24.95</v>
      </c>
      <c r="F124" s="11"/>
      <c r="G124" s="36">
        <f t="shared" si="4"/>
        <v>0</v>
      </c>
    </row>
    <row r="125" spans="1:7" ht="28">
      <c r="A125" s="16"/>
      <c r="B125" s="14" t="s">
        <v>185</v>
      </c>
      <c r="C125" s="13" t="s">
        <v>179</v>
      </c>
      <c r="D125" s="30" t="s">
        <v>306</v>
      </c>
      <c r="E125" s="49">
        <v>44.95</v>
      </c>
      <c r="F125" s="11"/>
      <c r="G125" s="36">
        <f t="shared" si="4"/>
        <v>0</v>
      </c>
    </row>
    <row r="126" spans="1:7" ht="14">
      <c r="A126" s="16"/>
      <c r="B126" s="14" t="s">
        <v>186</v>
      </c>
      <c r="C126" s="13" t="s">
        <v>187</v>
      </c>
      <c r="D126" s="30" t="s">
        <v>321</v>
      </c>
      <c r="E126" s="49">
        <v>39.950000000000003</v>
      </c>
      <c r="F126" s="11"/>
      <c r="G126" s="36">
        <f t="shared" si="4"/>
        <v>0</v>
      </c>
    </row>
    <row r="127" spans="1:7" ht="14">
      <c r="A127" s="16"/>
      <c r="B127" s="14" t="s">
        <v>189</v>
      </c>
      <c r="C127" s="13" t="s">
        <v>187</v>
      </c>
      <c r="D127" s="30" t="s">
        <v>322</v>
      </c>
      <c r="E127" s="49">
        <v>39.950000000000003</v>
      </c>
      <c r="F127" s="11"/>
      <c r="G127" s="36">
        <f t="shared" si="4"/>
        <v>0</v>
      </c>
    </row>
    <row r="128" spans="1:7" ht="28">
      <c r="A128" s="16"/>
      <c r="B128" s="14" t="s">
        <v>190</v>
      </c>
      <c r="C128" s="13" t="s">
        <v>191</v>
      </c>
      <c r="D128" s="30" t="s">
        <v>192</v>
      </c>
      <c r="E128" s="49">
        <v>39.950000000000003</v>
      </c>
      <c r="F128" s="11"/>
      <c r="G128" s="36">
        <f t="shared" si="4"/>
        <v>0</v>
      </c>
    </row>
    <row r="129" spans="1:8" ht="14">
      <c r="A129" s="16"/>
      <c r="B129" s="14" t="s">
        <v>317</v>
      </c>
      <c r="C129" s="13" t="s">
        <v>318</v>
      </c>
      <c r="D129" s="30" t="s">
        <v>323</v>
      </c>
      <c r="E129" s="49">
        <v>49.95</v>
      </c>
      <c r="F129" s="11"/>
      <c r="G129" s="36">
        <f t="shared" ref="G129" si="5">E129*F129</f>
        <v>0</v>
      </c>
    </row>
    <row r="130" spans="1:8">
      <c r="A130" s="15"/>
      <c r="D130" s="16"/>
      <c r="E130" s="47"/>
    </row>
    <row r="131" spans="1:8" ht="14">
      <c r="A131" s="16"/>
      <c r="B131" s="3" t="s">
        <v>227</v>
      </c>
      <c r="C131" s="4" t="s">
        <v>38</v>
      </c>
      <c r="D131" s="4" t="s">
        <v>39</v>
      </c>
      <c r="E131" s="48" t="s">
        <v>271</v>
      </c>
      <c r="F131" s="4" t="s">
        <v>37</v>
      </c>
      <c r="G131" s="37" t="s">
        <v>269</v>
      </c>
      <c r="H131" s="4" t="s">
        <v>270</v>
      </c>
    </row>
    <row r="132" spans="1:8" ht="14">
      <c r="A132" s="16"/>
      <c r="B132" s="14" t="s">
        <v>228</v>
      </c>
      <c r="C132" s="13" t="s">
        <v>229</v>
      </c>
      <c r="D132" s="30" t="s">
        <v>238</v>
      </c>
      <c r="E132" s="49">
        <v>59.95</v>
      </c>
      <c r="F132" s="11"/>
      <c r="G132" s="36">
        <f>E132*F132</f>
        <v>0</v>
      </c>
      <c r="H132" s="4"/>
    </row>
    <row r="133" spans="1:8" ht="14">
      <c r="A133" s="16"/>
      <c r="B133" s="14" t="s">
        <v>230</v>
      </c>
      <c r="C133" s="13" t="s">
        <v>231</v>
      </c>
      <c r="D133" s="30" t="s">
        <v>239</v>
      </c>
      <c r="E133" s="49">
        <v>29.95</v>
      </c>
      <c r="F133" s="11"/>
      <c r="G133" s="36">
        <f t="shared" ref="G133:G135" si="6">E133*F133</f>
        <v>0</v>
      </c>
      <c r="H133" s="4"/>
    </row>
    <row r="134" spans="1:8" ht="14">
      <c r="A134" s="16"/>
      <c r="B134" s="14" t="s">
        <v>232</v>
      </c>
      <c r="C134" s="13" t="s">
        <v>233</v>
      </c>
      <c r="D134" s="30" t="s">
        <v>238</v>
      </c>
      <c r="E134" s="49">
        <v>44.95</v>
      </c>
      <c r="F134" s="11"/>
      <c r="G134" s="36">
        <f t="shared" si="6"/>
        <v>0</v>
      </c>
      <c r="H134" s="4"/>
    </row>
    <row r="135" spans="1:8" ht="14">
      <c r="A135" s="16"/>
      <c r="B135" s="14" t="s">
        <v>234</v>
      </c>
      <c r="C135" s="13" t="s">
        <v>235</v>
      </c>
      <c r="D135" s="30" t="s">
        <v>238</v>
      </c>
      <c r="E135" s="49">
        <v>19.95</v>
      </c>
      <c r="F135" s="11"/>
      <c r="G135" s="36">
        <f t="shared" si="6"/>
        <v>0</v>
      </c>
      <c r="H135" s="4"/>
    </row>
    <row r="136" spans="1:8">
      <c r="A136" s="16"/>
      <c r="D136" s="16"/>
      <c r="E136" s="47"/>
      <c r="H136" s="4"/>
    </row>
    <row r="137" spans="1:8" ht="14">
      <c r="A137" s="16"/>
      <c r="B137" s="3" t="s">
        <v>237</v>
      </c>
      <c r="C137" s="4" t="s">
        <v>38</v>
      </c>
      <c r="D137" s="4" t="s">
        <v>39</v>
      </c>
      <c r="E137" s="48" t="s">
        <v>271</v>
      </c>
      <c r="F137" s="4" t="s">
        <v>37</v>
      </c>
      <c r="G137" s="37" t="s">
        <v>269</v>
      </c>
      <c r="H137" s="4"/>
    </row>
    <row r="138" spans="1:8" ht="14">
      <c r="A138" s="16"/>
      <c r="B138" s="14" t="s">
        <v>236</v>
      </c>
      <c r="C138" s="13" t="s">
        <v>91</v>
      </c>
      <c r="D138" s="30" t="s">
        <v>305</v>
      </c>
      <c r="E138" s="49">
        <v>35</v>
      </c>
      <c r="F138" s="11"/>
      <c r="G138" s="36">
        <f>F138*E138</f>
        <v>0</v>
      </c>
      <c r="H138" s="4"/>
    </row>
    <row r="139" spans="1:8" ht="28">
      <c r="A139" s="16"/>
      <c r="B139" s="14" t="s">
        <v>240</v>
      </c>
      <c r="C139" s="13" t="s">
        <v>91</v>
      </c>
      <c r="D139" s="30" t="s">
        <v>277</v>
      </c>
      <c r="E139" s="49">
        <v>29.95</v>
      </c>
      <c r="F139" s="11"/>
      <c r="G139" s="36">
        <f t="shared" ref="G139:G140" si="7">F139*E139</f>
        <v>0</v>
      </c>
      <c r="H139" s="4"/>
    </row>
    <row r="140" spans="1:8" ht="14">
      <c r="A140" s="68"/>
      <c r="B140" s="14" t="s">
        <v>241</v>
      </c>
      <c r="C140" s="13" t="s">
        <v>88</v>
      </c>
      <c r="D140" s="30" t="s">
        <v>242</v>
      </c>
      <c r="E140" s="49">
        <v>28</v>
      </c>
      <c r="F140" s="11"/>
      <c r="G140" s="36">
        <f t="shared" si="7"/>
        <v>0</v>
      </c>
      <c r="H140" s="4"/>
    </row>
    <row r="141" spans="1:8" ht="14">
      <c r="B141" s="58" t="s">
        <v>302</v>
      </c>
      <c r="C141" s="26" t="s">
        <v>303</v>
      </c>
      <c r="D141" s="33" t="s">
        <v>304</v>
      </c>
      <c r="E141" s="60">
        <v>15</v>
      </c>
      <c r="F141" s="27"/>
      <c r="G141" s="61">
        <f>F141*E141</f>
        <v>0</v>
      </c>
    </row>
    <row r="142" spans="1:8" ht="14">
      <c r="B142" s="28"/>
      <c r="C142" s="29"/>
      <c r="D142" s="31"/>
      <c r="E142" s="55"/>
      <c r="F142" s="12"/>
      <c r="G142" s="42"/>
      <c r="H142" s="4" t="s">
        <v>270</v>
      </c>
    </row>
    <row r="143" spans="1:8" ht="14">
      <c r="B143" s="3" t="s">
        <v>327</v>
      </c>
      <c r="C143" s="24" t="s">
        <v>38</v>
      </c>
      <c r="D143" s="24" t="s">
        <v>39</v>
      </c>
      <c r="E143" s="48" t="s">
        <v>271</v>
      </c>
      <c r="F143" s="24" t="s">
        <v>37</v>
      </c>
      <c r="G143" s="40" t="s">
        <v>269</v>
      </c>
      <c r="H143" s="4"/>
    </row>
    <row r="144" spans="1:8" ht="14">
      <c r="B144" s="25" t="s">
        <v>279</v>
      </c>
      <c r="C144" s="26" t="s">
        <v>88</v>
      </c>
      <c r="D144" s="33" t="s">
        <v>281</v>
      </c>
      <c r="E144" s="54">
        <v>33</v>
      </c>
      <c r="F144" s="27"/>
      <c r="G144" s="41">
        <f t="shared" ref="G144:G150" si="8">E144*F144</f>
        <v>0</v>
      </c>
      <c r="H144" s="4"/>
    </row>
    <row r="145" spans="2:8" ht="14">
      <c r="B145" s="25" t="s">
        <v>282</v>
      </c>
      <c r="C145" s="26" t="s">
        <v>88</v>
      </c>
      <c r="D145" s="33" t="s">
        <v>280</v>
      </c>
      <c r="E145" s="54">
        <v>44</v>
      </c>
      <c r="F145" s="27"/>
      <c r="G145" s="41">
        <f t="shared" si="8"/>
        <v>0</v>
      </c>
      <c r="H145" s="4"/>
    </row>
    <row r="146" spans="2:8" ht="14">
      <c r="B146" s="25" t="s">
        <v>283</v>
      </c>
      <c r="C146" s="26" t="s">
        <v>58</v>
      </c>
      <c r="D146" s="33" t="s">
        <v>284</v>
      </c>
      <c r="E146" s="54">
        <v>48</v>
      </c>
      <c r="F146" s="27"/>
      <c r="G146" s="41">
        <f t="shared" si="8"/>
        <v>0</v>
      </c>
      <c r="H146" s="4"/>
    </row>
    <row r="147" spans="2:8" ht="14">
      <c r="B147" s="25" t="s">
        <v>285</v>
      </c>
      <c r="C147" s="26">
        <v>1</v>
      </c>
      <c r="D147" s="33" t="s">
        <v>286</v>
      </c>
      <c r="E147" s="54">
        <v>33</v>
      </c>
      <c r="F147" s="27"/>
      <c r="G147" s="41">
        <f t="shared" si="8"/>
        <v>0</v>
      </c>
    </row>
    <row r="148" spans="2:8" ht="14">
      <c r="B148" s="25" t="s">
        <v>287</v>
      </c>
      <c r="C148" s="26">
        <v>1</v>
      </c>
      <c r="D148" s="33" t="s">
        <v>288</v>
      </c>
      <c r="E148" s="54">
        <v>33</v>
      </c>
      <c r="F148" s="27"/>
      <c r="G148" s="41">
        <f t="shared" si="8"/>
        <v>0</v>
      </c>
      <c r="H148" s="4" t="s">
        <v>270</v>
      </c>
    </row>
    <row r="149" spans="2:8" ht="14">
      <c r="B149" s="25" t="s">
        <v>289</v>
      </c>
      <c r="C149" s="26" t="s">
        <v>290</v>
      </c>
      <c r="D149" s="33" t="s">
        <v>292</v>
      </c>
      <c r="E149" s="54">
        <v>130</v>
      </c>
      <c r="F149" s="27"/>
      <c r="G149" s="41">
        <f t="shared" si="8"/>
        <v>0</v>
      </c>
      <c r="H149" s="4"/>
    </row>
    <row r="150" spans="2:8" ht="14">
      <c r="B150" s="25" t="s">
        <v>289</v>
      </c>
      <c r="C150" s="26" t="s">
        <v>290</v>
      </c>
      <c r="D150" s="33" t="s">
        <v>291</v>
      </c>
      <c r="E150" s="54">
        <v>140</v>
      </c>
      <c r="F150" s="27"/>
      <c r="G150" s="41">
        <f t="shared" si="8"/>
        <v>0</v>
      </c>
      <c r="H150" s="4"/>
    </row>
    <row r="151" spans="2:8">
      <c r="B151" s="28"/>
      <c r="C151" s="29"/>
      <c r="D151" s="31"/>
      <c r="E151" s="55"/>
      <c r="F151" s="12"/>
      <c r="G151" s="42"/>
      <c r="H151" s="4"/>
    </row>
    <row r="152" spans="2:8" ht="14">
      <c r="B152" s="3" t="s">
        <v>293</v>
      </c>
      <c r="C152" s="24" t="s">
        <v>38</v>
      </c>
      <c r="D152" s="24" t="s">
        <v>39</v>
      </c>
      <c r="E152" s="48" t="s">
        <v>271</v>
      </c>
      <c r="F152" s="24" t="s">
        <v>37</v>
      </c>
      <c r="G152" s="40" t="s">
        <v>269</v>
      </c>
    </row>
    <row r="153" spans="2:8" ht="14">
      <c r="B153" s="25" t="s">
        <v>294</v>
      </c>
      <c r="C153" s="26" t="s">
        <v>68</v>
      </c>
      <c r="D153" s="33" t="s">
        <v>295</v>
      </c>
      <c r="E153" s="54">
        <v>32</v>
      </c>
      <c r="F153" s="27"/>
      <c r="G153" s="41">
        <v>0</v>
      </c>
      <c r="H153" s="56"/>
    </row>
    <row r="154" spans="2:8" ht="14">
      <c r="B154" s="25" t="s">
        <v>296</v>
      </c>
      <c r="C154" s="26" t="s">
        <v>73</v>
      </c>
      <c r="D154" s="33" t="s">
        <v>297</v>
      </c>
      <c r="E154" s="54">
        <v>39</v>
      </c>
      <c r="F154" s="27"/>
      <c r="G154" s="41">
        <v>0</v>
      </c>
    </row>
    <row r="155" spans="2:8">
      <c r="D155" s="16"/>
      <c r="E155" s="47"/>
    </row>
    <row r="156" spans="2:8" ht="14">
      <c r="B156" s="3" t="s">
        <v>243</v>
      </c>
      <c r="C156" s="24" t="s">
        <v>38</v>
      </c>
      <c r="D156" s="24" t="s">
        <v>39</v>
      </c>
      <c r="E156" s="48" t="s">
        <v>271</v>
      </c>
      <c r="F156" s="24" t="s">
        <v>37</v>
      </c>
      <c r="G156" s="40" t="s">
        <v>269</v>
      </c>
    </row>
    <row r="157" spans="2:8" ht="14">
      <c r="B157" s="25" t="s">
        <v>244</v>
      </c>
      <c r="C157" s="26" t="s">
        <v>68</v>
      </c>
      <c r="D157" s="33" t="s">
        <v>245</v>
      </c>
      <c r="E157" s="54">
        <v>24.95</v>
      </c>
      <c r="F157" s="27"/>
      <c r="G157" s="41">
        <f>E157*F157</f>
        <v>0</v>
      </c>
    </row>
    <row r="158" spans="2:8" ht="14">
      <c r="B158" s="25" t="s">
        <v>246</v>
      </c>
      <c r="C158" s="26" t="s">
        <v>68</v>
      </c>
      <c r="D158" s="33" t="s">
        <v>247</v>
      </c>
      <c r="E158" s="54">
        <v>27.95</v>
      </c>
      <c r="F158" s="27"/>
      <c r="G158" s="41">
        <f t="shared" ref="G158:G162" si="9">E158*F158</f>
        <v>0</v>
      </c>
    </row>
    <row r="159" spans="2:8" ht="14">
      <c r="B159" s="25" t="s">
        <v>248</v>
      </c>
      <c r="C159" s="26" t="s">
        <v>68</v>
      </c>
      <c r="D159" s="33" t="s">
        <v>245</v>
      </c>
      <c r="E159" s="54">
        <v>24.95</v>
      </c>
      <c r="F159" s="27"/>
      <c r="G159" s="41">
        <f t="shared" si="9"/>
        <v>0</v>
      </c>
    </row>
    <row r="160" spans="2:8" ht="14">
      <c r="B160" s="58" t="s">
        <v>300</v>
      </c>
      <c r="C160" s="26" t="s">
        <v>249</v>
      </c>
      <c r="D160" s="33" t="s">
        <v>245</v>
      </c>
      <c r="E160" s="54">
        <v>39.950000000000003</v>
      </c>
      <c r="F160" s="27"/>
      <c r="G160" s="41">
        <f t="shared" si="9"/>
        <v>0</v>
      </c>
    </row>
    <row r="161" spans="2:7" ht="28">
      <c r="B161" s="25" t="s">
        <v>250</v>
      </c>
      <c r="C161" s="26" t="s">
        <v>251</v>
      </c>
      <c r="D161" s="33" t="s">
        <v>252</v>
      </c>
      <c r="E161" s="54">
        <v>29.95</v>
      </c>
      <c r="F161" s="27"/>
      <c r="G161" s="41">
        <f t="shared" si="9"/>
        <v>0</v>
      </c>
    </row>
    <row r="162" spans="2:7" ht="28">
      <c r="B162" s="25" t="s">
        <v>253</v>
      </c>
      <c r="C162" s="26" t="s">
        <v>254</v>
      </c>
      <c r="D162" s="33" t="s">
        <v>255</v>
      </c>
      <c r="E162" s="54">
        <v>13.95</v>
      </c>
      <c r="F162" s="27"/>
      <c r="G162" s="41">
        <f t="shared" si="9"/>
        <v>0</v>
      </c>
    </row>
    <row r="163" spans="2:7">
      <c r="B163" s="28"/>
      <c r="C163" s="29"/>
      <c r="D163" s="31"/>
      <c r="E163" s="55"/>
      <c r="F163" s="12"/>
      <c r="G163" s="42"/>
    </row>
    <row r="164" spans="2:7" ht="14">
      <c r="B164" s="3" t="s">
        <v>256</v>
      </c>
      <c r="C164" s="24" t="s">
        <v>38</v>
      </c>
      <c r="D164" s="24" t="s">
        <v>39</v>
      </c>
      <c r="E164" s="48" t="s">
        <v>271</v>
      </c>
      <c r="F164" s="24" t="s">
        <v>37</v>
      </c>
      <c r="G164" s="40" t="s">
        <v>269</v>
      </c>
    </row>
    <row r="165" spans="2:7" ht="14">
      <c r="B165" s="25" t="s">
        <v>257</v>
      </c>
      <c r="C165" s="26">
        <v>1</v>
      </c>
      <c r="D165" s="33" t="s">
        <v>258</v>
      </c>
      <c r="E165" s="54">
        <v>19.95</v>
      </c>
      <c r="F165" s="27"/>
      <c r="G165" s="41">
        <f>E165*F165</f>
        <v>0</v>
      </c>
    </row>
    <row r="166" spans="2:7" ht="14">
      <c r="B166" s="25" t="s">
        <v>259</v>
      </c>
      <c r="C166" s="26">
        <v>2</v>
      </c>
      <c r="D166" s="33" t="s">
        <v>260</v>
      </c>
      <c r="E166" s="54">
        <v>5.95</v>
      </c>
      <c r="F166" s="27"/>
      <c r="G166" s="41">
        <f t="shared" ref="G166:G170" si="10">E166*F166</f>
        <v>0</v>
      </c>
    </row>
    <row r="167" spans="2:7" ht="14">
      <c r="B167" s="25" t="s">
        <v>261</v>
      </c>
      <c r="C167" s="26" t="s">
        <v>262</v>
      </c>
      <c r="D167" s="33" t="s">
        <v>263</v>
      </c>
      <c r="E167" s="54">
        <v>19.95</v>
      </c>
      <c r="F167" s="27"/>
      <c r="G167" s="41">
        <f t="shared" si="10"/>
        <v>0</v>
      </c>
    </row>
    <row r="168" spans="2:7" ht="14">
      <c r="B168" s="25" t="s">
        <v>264</v>
      </c>
      <c r="C168" s="26" t="s">
        <v>262</v>
      </c>
      <c r="D168" s="33" t="s">
        <v>265</v>
      </c>
      <c r="E168" s="54">
        <v>19.95</v>
      </c>
      <c r="F168" s="27"/>
      <c r="G168" s="41">
        <f t="shared" si="10"/>
        <v>0</v>
      </c>
    </row>
    <row r="169" spans="2:7" ht="14">
      <c r="B169" s="25" t="s">
        <v>266</v>
      </c>
      <c r="C169" s="26">
        <v>1</v>
      </c>
      <c r="D169" s="33" t="s">
        <v>267</v>
      </c>
      <c r="E169" s="54">
        <v>29.95</v>
      </c>
      <c r="F169" s="27"/>
      <c r="G169" s="41">
        <f t="shared" si="10"/>
        <v>0</v>
      </c>
    </row>
    <row r="170" spans="2:7" ht="14">
      <c r="B170" s="58" t="s">
        <v>311</v>
      </c>
      <c r="C170" s="26" t="s">
        <v>312</v>
      </c>
      <c r="D170" s="33" t="s">
        <v>313</v>
      </c>
      <c r="E170" s="54">
        <v>39.950000000000003</v>
      </c>
      <c r="F170" s="27"/>
      <c r="G170" s="41">
        <f t="shared" si="10"/>
        <v>0</v>
      </c>
    </row>
    <row r="171" spans="2:7" ht="28">
      <c r="B171" s="25" t="s">
        <v>278</v>
      </c>
      <c r="C171" s="26">
        <v>1</v>
      </c>
      <c r="D171" s="33" t="s">
        <v>299</v>
      </c>
      <c r="E171" s="54">
        <v>19.95</v>
      </c>
      <c r="F171" s="27"/>
      <c r="G171" s="41">
        <f t="shared" ref="G171" si="11">E171*F171</f>
        <v>0</v>
      </c>
    </row>
    <row r="172" spans="2:7">
      <c r="E172" s="43" t="s">
        <v>273</v>
      </c>
      <c r="G172" s="34">
        <f>SUM(G22:G171)</f>
        <v>0</v>
      </c>
    </row>
    <row r="173" spans="2:7">
      <c r="E173" s="43"/>
      <c r="F173" s="45"/>
    </row>
    <row r="175" spans="2:7">
      <c r="E175" s="43" t="s">
        <v>274</v>
      </c>
      <c r="G175" s="34">
        <f>G172-G173</f>
        <v>0</v>
      </c>
    </row>
    <row r="183" spans="8:8">
      <c r="H183" s="44"/>
    </row>
  </sheetData>
  <protectedRanges>
    <protectedRange sqref="B9:D15" name="Range2"/>
    <protectedRange sqref="F22:F1048576 F1:F21" name="Range1"/>
  </protectedRanges>
  <mergeCells count="2">
    <mergeCell ref="B18:B19"/>
    <mergeCell ref="B2:F2"/>
  </mergeCells>
  <phoneticPr fontId="7" type="noConversion"/>
  <pageMargins left="0.70866141732283472" right="0.70866141732283472" top="1.299212598425197" bottom="0.74803149606299213" header="0.31496062992125984" footer="0.31496062992125984"/>
  <pageSetup paperSize="9" scale="55" fitToHeight="0" orientation="portrait" r:id="rId1"/>
  <rowBreaks count="2" manualBreakCount="2">
    <brk id="67" max="7" man="1"/>
    <brk id="129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F10F97634104B99ACE9E5FAD917A0" ma:contentTypeVersion="15" ma:contentTypeDescription="Create a new document." ma:contentTypeScope="" ma:versionID="73006318fe2be0d0df2db4a240dddbca">
  <xsd:schema xmlns:xsd="http://www.w3.org/2001/XMLSchema" xmlns:xs="http://www.w3.org/2001/XMLSchema" xmlns:p="http://schemas.microsoft.com/office/2006/metadata/properties" xmlns:ns1="http://schemas.microsoft.com/sharepoint/v3" xmlns:ns3="71005b27-ed21-411c-b58f-b7b814db0c3d" xmlns:ns4="2c2e0bb0-492e-4abd-abab-ca3cca25a5d9" targetNamespace="http://schemas.microsoft.com/office/2006/metadata/properties" ma:root="true" ma:fieldsID="24252de5d0d2e59f794b55f8f989ac89" ns1:_="" ns3:_="" ns4:_="">
    <xsd:import namespace="http://schemas.microsoft.com/sharepoint/v3"/>
    <xsd:import namespace="71005b27-ed21-411c-b58f-b7b814db0c3d"/>
    <xsd:import namespace="2c2e0bb0-492e-4abd-abab-ca3cca25a5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05b27-ed21-411c-b58f-b7b814db0c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e0bb0-492e-4abd-abab-ca3cca25a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32EDC0-3108-46E1-9EDE-2CA30777ABC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FB1B016-7E4B-4342-BF8D-EA0BF26B8B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6370F-4B11-4FE2-8981-64C039FFB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005b27-ed21-411c-b58f-b7b814db0c3d"/>
    <ds:schemaRef ds:uri="2c2e0bb0-492e-4abd-abab-ca3cca25a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A1346A-F400-4366-BB6F-F03F79465E6B}">
  <ds:schemaRefs>
    <ds:schemaRef ds:uri="http://purl.org/dc/terms/"/>
    <ds:schemaRef ds:uri="http://schemas.microsoft.com/office/2006/documentManagement/types"/>
    <ds:schemaRef ds:uri="2c2e0bb0-492e-4abd-abab-ca3cca25a5d9"/>
    <ds:schemaRef ds:uri="http://schemas.openxmlformats.org/package/2006/metadata/core-properties"/>
    <ds:schemaRef ds:uri="http://purl.org/dc/elements/1.1/"/>
    <ds:schemaRef ds:uri="71005b27-ed21-411c-b58f-b7b814db0c3d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Retail Order Form</vt:lpstr>
      <vt:lpstr>'Retail Order Form'!Print_Area</vt:lpstr>
      <vt:lpstr>'Retail 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2020-05-08T03:48:52Z</cp:lastPrinted>
  <dcterms:created xsi:type="dcterms:W3CDTF">2018-09-26T23:29:19Z</dcterms:created>
  <dcterms:modified xsi:type="dcterms:W3CDTF">2020-05-09T05:56:12Z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0x010100C59F10F97634104B99ACE9E5FAD917A0</vt:lpwstr>
  </property>
</Properties>
</file>